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iied-my.sharepoint.com/personal/dilys_roe_iied_org/Documents/SULi/5D Sustainable Use/Case studies/"/>
    </mc:Choice>
  </mc:AlternateContent>
  <xr:revisionPtr revIDLastSave="0" documentId="8_{D0488E0C-015C-48F7-A9F4-827B570AAC37}" xr6:coauthVersionLast="47" xr6:coauthVersionMax="47" xr10:uidLastSave="{00000000-0000-0000-0000-000000000000}"/>
  <bookViews>
    <workbookView xWindow="-110" yWindow="-110" windowWidth="19420" windowHeight="10300" activeTab="2" xr2:uid="{EDD395F9-6C68-49FA-BFE8-57C639821511}"/>
  </bookViews>
  <sheets>
    <sheet name="INSTRUCTIONS" sheetId="3" r:id="rId1"/>
    <sheet name="Assessment sheet" sheetId="1" r:id="rId2"/>
    <sheet name="Results" sheetId="2" r:id="rId3"/>
    <sheet name="Summary report" sheetId="4" r:id="rId4"/>
    <sheet name="Key references" sheetId="5" r:id="rId5"/>
  </sheets>
  <definedNames>
    <definedName name="_Hlk149142168" localSheetId="0">INSTRUCTIONS!$A$1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2" l="1"/>
  <c r="E18" i="2"/>
  <c r="E17" i="2"/>
  <c r="E16" i="2"/>
  <c r="E15" i="2"/>
  <c r="E14" i="2"/>
  <c r="D14" i="2"/>
  <c r="D15" i="2"/>
  <c r="D16" i="2"/>
  <c r="D17" i="2"/>
  <c r="D18" i="2"/>
  <c r="D19" i="2"/>
  <c r="C15" i="2" l="1"/>
  <c r="C14" i="2"/>
  <c r="C19" i="2"/>
  <c r="C18" i="2"/>
  <c r="C17" i="2"/>
  <c r="C16" i="2"/>
  <c r="C20" i="2" l="1"/>
  <c r="B4" i="4" s="1"/>
</calcChain>
</file>

<file path=xl/sharedStrings.xml><?xml version="1.0" encoding="utf-8"?>
<sst xmlns="http://schemas.openxmlformats.org/spreadsheetml/2006/main" count="358" uniqueCount="218">
  <si>
    <t>FIVE-DIMENSIONAL SUSTAINABILITY ASSESSMENT FRAMEWORK (5DSAF)</t>
  </si>
  <si>
    <t xml:space="preserve">ASSESSMENT TOOL (PILOT VERSION) </t>
  </si>
  <si>
    <t>This Excel tool is intended to help you apply the 5-D Sustainability Assessment Framework (5DSAF). The first worksheet - "Assessment sheet" will take you through each of the 42 principles in the 5DSAF one by one starting with the animal welfare principles and ending with the cross cutting principles. 
1) For each principle you must first decide if the principle is relevant to the species use under consideration. Not all principles are relevant for all uses - for example animal welfare principles are not relevant to species uses involving plants. Mark the relevant cell  in column D yes (Y) or no (N) depending on whether or not the principle is relevant. If you decide the principle is not relevant please provide an explanation in column G (Rationale). 
2) Then read the criteria underpinning the principle in Column E and, based on these criteria, allocate a score of between 0 (bad practice) and 3(exemplar practice) in Column F for the species use you are assessing.
3) Provide a short explanation in Column G as to why you chose this score.
4) Then provide details of evidence that can back up you score and your rationale in Column H (eg copies of business plans, copies of management plans, copies of FPIC processes etc).
5) Repeat this process for each principle  
6) The tool will automatically sum up all the scores and work out how the species use has performed compared to a maximum possible score (taking into account that the number of relevant principles will vary from species use to species use). The results will be presented in the form of a radar chart displayed in the Results worksheet
7) Depending on how the assessment is done (eg a workshop or a one-person assessment) the results can be discussed or reflected on to explore why the use being assessed may be performing well against some principles but badly against others
8) Finally, for aspects of sustainability where the species use is not performing well, record in Column I of the Assessment sheet, some future actions that could be taken in order to enhance sustainability. This can be done on a principle by principle basis (recommended). 
9) Save and date your assessment sheet and then use it as a baseline for a regular (we suggest annual) check in and process of continuous improvement. Remember to save each new assessment with a new date so that you don't inadvertently overwrite old assessments</t>
  </si>
  <si>
    <t xml:space="preserve">Name of enterprise/initiative being assessed: </t>
  </si>
  <si>
    <t xml:space="preserve">Location (country) of enterprise/initiative being assessed: </t>
  </si>
  <si>
    <t>Date of assessment</t>
  </si>
  <si>
    <t>Mode of assessment (eg self assessment by enteprise owner, multi-stakeholder workshop, third-party etc</t>
  </si>
  <si>
    <t>Name of assessor</t>
  </si>
  <si>
    <t>notes</t>
  </si>
  <si>
    <t>Principle</t>
  </si>
  <si>
    <t>Label</t>
  </si>
  <si>
    <t>Principle relevant? (Y/N)</t>
  </si>
  <si>
    <r>
      <t xml:space="preserve">Scoring criteria for relevant principles
</t>
    </r>
    <r>
      <rPr>
        <sz val="11"/>
        <color theme="1"/>
        <rFont val="Calibri"/>
        <family val="2"/>
        <scheme val="minor"/>
      </rPr>
      <t xml:space="preserve">Not assessed (performance against this principle has not been assessed in this review - please provide explanation why in rationale section) </t>
    </r>
    <r>
      <rPr>
        <b/>
        <sz val="11"/>
        <color theme="1"/>
        <rFont val="Calibri"/>
        <family val="2"/>
        <scheme val="minor"/>
      </rPr>
      <t xml:space="preserve">
</t>
    </r>
    <r>
      <rPr>
        <sz val="11"/>
        <color theme="1"/>
        <rFont val="Calibri"/>
        <family val="2"/>
        <scheme val="minor"/>
      </rPr>
      <t xml:space="preserve">0= </t>
    </r>
    <r>
      <rPr>
        <b/>
        <sz val="11"/>
        <color theme="1"/>
        <rFont val="Calibri"/>
        <family val="2"/>
        <scheme val="minor"/>
      </rPr>
      <t>bad practice</t>
    </r>
    <r>
      <rPr>
        <sz val="11"/>
        <color theme="1"/>
        <rFont val="Calibri"/>
        <family val="2"/>
        <scheme val="minor"/>
      </rPr>
      <t xml:space="preserve"> - no alignment with the principle (no measures in place)
1= </t>
    </r>
    <r>
      <rPr>
        <b/>
        <sz val="11"/>
        <color theme="1"/>
        <rFont val="Calibri"/>
        <family val="2"/>
        <scheme val="minor"/>
      </rPr>
      <t>emerging good practice</t>
    </r>
    <r>
      <rPr>
        <sz val="11"/>
        <color theme="1"/>
        <rFont val="Calibri"/>
        <family val="2"/>
        <scheme val="minor"/>
      </rPr>
      <t xml:space="preserve"> -  some  but insufficient alignment with the principle (major gaps, only partial measures in place)
2= </t>
    </r>
    <r>
      <rPr>
        <b/>
        <sz val="11"/>
        <color theme="1"/>
        <rFont val="Calibri"/>
        <family val="2"/>
        <scheme val="minor"/>
      </rPr>
      <t>good practice</t>
    </r>
    <r>
      <rPr>
        <sz val="11"/>
        <color theme="1"/>
        <rFont val="Calibri"/>
        <family val="2"/>
        <scheme val="minor"/>
      </rPr>
      <t xml:space="preserve"> - good alignment with the principle overall but some weaknesses (eg most but not all aspects considered) 
3= </t>
    </r>
    <r>
      <rPr>
        <b/>
        <sz val="11"/>
        <color theme="1"/>
        <rFont val="Calibri"/>
        <family val="2"/>
        <scheme val="minor"/>
      </rPr>
      <t>exemplar or best practice</t>
    </r>
    <r>
      <rPr>
        <sz val="11"/>
        <color theme="1"/>
        <rFont val="Calibri"/>
        <family val="2"/>
        <scheme val="minor"/>
      </rPr>
      <t xml:space="preserve"> - completely meeting or exceeding the principle</t>
    </r>
  </si>
  <si>
    <t>Score
 (0-3)</t>
  </si>
  <si>
    <t>Rationale for score or for non-applicability of principle or for principle not being assessed</t>
  </si>
  <si>
    <t>Evidence to support score</t>
  </si>
  <si>
    <t>Action plan for improvements</t>
  </si>
  <si>
    <t>Not sure we need evidence to support score column as this is quite well covered in rational. Rather, I think a sheet dedicated to key reference material would be better. Also, evidence to support score will typically come from the collation of a wide range of materials, sources, and means of verification, and listing all of these could be tedious.</t>
  </si>
  <si>
    <t>Animals are provided with (or can access) species-specific and appropriate nutrition, feed, and water which encourages natural behaviours and promotes health</t>
  </si>
  <si>
    <t>Animal welfare</t>
  </si>
  <si>
    <t>Y</t>
  </si>
  <si>
    <t xml:space="preserve">0: There is no assessment or knowledge of species-specific nutrition needs, or there is an obvious long-term absence of feed and water  OR animals are exhibiting observable negative health issues (e.g. dehydration, malnutrition, obesity, abnormal behaviour, disease) 
1: Food and water are available but there is no  evidence that there has been an assessment or knowledge of species-specific requirements and there may be some signs of negative health issues 
2: There is evidence of clear understanding of and provision of / access to species specific nutritional requirements, and most animals appear physically and psychologically healthy 
3: There is evidence of a clear understanding of and provision of / access to species specific nutritional requirements, and all animals are physically and psychologically healthy </t>
  </si>
  <si>
    <t>Direct observation, interviews with stakeholders (industry, CITES MAs), documentation (eg. International Crocodile Farmers association (ICFA) and the Crocodile Farmers Assocaition of Zimbabwe (CFAZ) standards and captive production guidelines)</t>
  </si>
  <si>
    <t xml:space="preserve">none. </t>
  </si>
  <si>
    <t>The physical environment allows for species-specific comfortable resting places, free and normal movement, thermal regulation, and adequate shelter</t>
  </si>
  <si>
    <t>0: The physical environment presents a direct threat to animal health and wellbeing (e.g., prolonged exposure to the elements; insufficient space to rest) 
1: There is no, or limited, evidence of understanding of species specific needs and the  physical environment does not present a directr threat but may indirectly compromise physical or and psychological wellbeing (e.g., prolonged exposure to suboptimal temperatures,  abrasive materials, narrow/confined spaces)
2: The is a clear understanding of species specific needs and the physical environment provides for comfortable resting, shelter and thermos regulation and free movement. 
3: Physical environmental ensures optimal health and wellbeing according to best available science-based guidelines. Provisions go beyond critical requirements and encourage natural behaviours.</t>
  </si>
  <si>
    <t>Direct observation, interviews with stakeholders (industry, CITES MAs), documentation (eg. ICFA and CFAZ standards and captive production guidelines)</t>
  </si>
  <si>
    <t>The catching, maintaining, breeding, raising, transporting, handling (and, where relevant, killing) of wild species is carried out in a way that promotes positive physical and psychological welfare and minimises the risk of pain, injury, stress and suffering. Killing is carried out in a humane way that minimises pain and suffering.</t>
  </si>
  <si>
    <t>0: The catching, transporting and handling procedures present a direct  threat  to physical or psychological welfare, including physical injury, acute stress and prolonged psychological suffering.
1: There is no, or very limited,  evidence of   injury, pain or undue suffering but also  no evidence of a clear understanding of the necessary procedures to minimise risk of such pain injury or suffering  
2: There is clear evidence of understanding and awareness of welfare needs and incorporation into standard operating procedures  such that pain and suffering are minimised and managed effectively 
3: Interactions with animals are designed  in accordance with best available science-based guidelines such that pain and suffering are minimised and physical and psychological welfare is actively promoted</t>
  </si>
  <si>
    <t xml:space="preserve">Stocking densities and group composition ensure (most) normal behaviours, and positive species-specific social interactions </t>
  </si>
  <si>
    <t>0: Stocking densities and group composition are not taken into account. Evidence of overstocking, mixed size classes, and/or mixing of incompatible species/sexes such that welfare is visibly compromised (e.g., crushing, cannibalism, male combat)
1: Stocking systems are suboptimal such that there is evidence of potential risks to welfare (e.g. lack of systems and procedures governing stocking systems)
2: There is evidence of understanding and awareness of welfare implications of stocking systems such that physical and psychological risks to wellbeing are effectively managed and no or limited evidence of abnormal behaviour
3: Stocking densities and group composition are  designed and managed in accordance with best available science-based guidelines to promote optimal physical and psychological wellbeing.</t>
  </si>
  <si>
    <t xml:space="preserve">In recent years stocking densities have been lowered significantly due to a shift in emphaisis from high volumen/low quality to low volume/high quality. </t>
  </si>
  <si>
    <t xml:space="preserve">The catching, maintaining, breeding, raising, transporting, handling, and slaughtering of animals is carried out in a way that does not facilitate disease or parasite transmission </t>
  </si>
  <si>
    <t>0: There is clear evidence of parasites and/or infectious diseases (I.e., numerous individuals displaying similar symptoms) and a high likelihood of transmission between infected and non-infected individuals and/or personnel  
1: There is evidence of attempts to manage parasites and/or infectious disease transmission through prevention,  quarantine and treatment protocols.  
2: There is evidence of understanding and awareness of veterinary and zoonotic disease risks associated with trade and appropriate management systems to mitigate risks (e.g., preventative as well as quarantine and treatment practices) 
3: There is evidence of effective adherence to best available science –based guidelines in terms of procedures, facilities and equipment that enables prevention, quarantine and treatment protocol implementation.</t>
  </si>
  <si>
    <t>Sophisticated biosecurity measures are evident throughout the industry. See above for further contex.</t>
  </si>
  <si>
    <t>Animals with physical or psychological health issues are isolated (where appropriate) and treated/addressed promptly or killed humanely if treatment is not feasible or recovery is unlikely</t>
  </si>
  <si>
    <t xml:space="preserve">0: There is evidence of animals with health issues – including life threatening issues -  in the main population and no evidence of management response
1: There is evidence of management interventions for animals with health issues but response is either inappropriate or inadequate. 
2: There is evidence of effective management of animals with health issues such that pain, suffering or disease is minimised, either through treatment or humane slaughter.
3: Management protocols for animals with health issues follow best available science-based guidelines including qualified veterinary oversight (or similar)  and euthanasia protocols </t>
  </si>
  <si>
    <t>Management protocols for animals with health issues follow best available science-based guidelines including qualified veterinary oversight (or similar)  and euthanasia protocols</t>
  </si>
  <si>
    <t xml:space="preserve">People working with animals have sufficient knowledge and understanding of animal behaviour and physiology to ensure good care practices and welfare standards are applied. </t>
  </si>
  <si>
    <t xml:space="preserve">0: There is no requirement for people working with animals to have prior knowledge of animal behaviour/physiology or welfare standards and no training is provided
1: There is no requirement for people working with animals to have prior knowledge of animal behaviour/physiology or welfare standards but optional training is provided
2:There is a requirement that people working with animals demonstrate a basic knowledge of some aspects of animal behaviour and physiology evidenced by training records and performance in tests
3:All people working with animals are able to demonstrate (including through training records) a clear understanding of animal behaviour and physiology and of adherence to appropriate care and welfare standards </t>
  </si>
  <si>
    <t xml:space="preserve">Formalising induction through training programs and courses, complete with certificates and training records for all staff members. </t>
  </si>
  <si>
    <t xml:space="preserve">Can we change knowledge and understanding to 'training'? This would make it easier to audit. And if so, suggest we delete as cross-cutting point 7 covers this and no real need to duplicate. </t>
  </si>
  <si>
    <t xml:space="preserve">People coming into contact with / working with wild species and their products (including in production facilities, markets, slaughterhouses etc) understand and practice good personal health hygiene and biosecurity measures </t>
  </si>
  <si>
    <t>Human health</t>
  </si>
  <si>
    <t>0: No personal health or hygiene measures are practiced
1: Handwashing and/or other appropriate personal health and hygiene facilities exist but people are not advised or aware of requirements or there is limited compliance 
2: Handwashing and/or other appropriate personal health and hygiene facilities and personal protective equipment exist and people coming into contact with animals are aware of requirements and mostly comply
3: Handwashing and/or other appropriate personal health and hygiene facilities and personal protective equipment exist, requirements for use are understood and consistently complied with</t>
  </si>
  <si>
    <t>Facilities (incl vehicles and equipment) handling wild species and/or their products (particularly food) have appropriate biosecurity, hygiene,    food safety and sanitation measures in place to monitor, minimise and mitigate the risk of disease or hazards (pathogen, chemical, toxin, residue) and cross-contamination/transmission</t>
  </si>
  <si>
    <t>0: No biosecurity, hygiene, food safety and sanitation  measures are in place
1: Biosecurity, hygiene, food safety and sanitation guidelines exist but  with significant gaps and/or poorly practiced
2: Biosecurity, hygiene, food safety and sanitation guidelines and practices exist and are adequate for most aspects of the facility and most risks and their application is monitored / mostly complied with
3: Clear biosecurity, hygiene, food safety and sanitation measures are in place for all aspects of facilities based on a full risk assessment and audited (demonstrated to be effective and complied with)</t>
  </si>
  <si>
    <t xml:space="preserve">See above. </t>
  </si>
  <si>
    <t xml:space="preserve">Activities involving any interactions with wild species and products are planned, organised and performed in a manner that enables health and safety risks to be identified and appropriate avoidance, minimisation and mitigation measures put in place </t>
  </si>
  <si>
    <t>0: There is no analysis of health and safety risks prior to the implementation of activities
1:There is a periodic analysis of health and safety risks but coverage is incomplete and/or risks are erroneously assessed or no/inappropriate mitigation plans in place
2: Health and safety risk assessment is carried out as a routine procedure for most activities but avoidance, minimisation and mitigation measures are not always sufficient or effective 
3: A full health and safety risk assessment is carried out ahead of the implementation of all activities and appropriate avoidance, minimisation and mitigation measures put in place and demonstrated to be effective</t>
  </si>
  <si>
    <t xml:space="preserve">Condemned, decaying, contaminated or toxic plants, sick animals and mortalities do not enter human food chains. Sick animals are investigated and either quarantined for treatment or euthanized and disposed of according to strict health and safety protocols </t>
  </si>
  <si>
    <t>0:  There are no procedures/guidelines in place to identify, investigate record and remove sick, dead, condemned, decaying, contaminated or toxic plants or animals and/or there is evidence of food chain contamination
1: There are some procedures/guidelines in place to ensure condemned/contaminated plants and animals do not enter human food chains but there are  significant gaps and/or poor implementation 
2: There are clear procedures/guidelines in place and clear evidence of implementation to ensure no contamination of the human food chain and no evidence of contamination. Treatment and disposal of sick animals does not always meet health and safety protocols
3: Clear procedures/guidelines in place to identify, investigate, record, quarantine, treat and remove sick, dead, condemned, decaying, contaminated or toxic plants or animals and audited (demonstrated to be effective and complied with).</t>
  </si>
  <si>
    <t>Trade chains are as short and simple as possible to reduce the number of interfaces at which there could be cross-contamination and transmission of hazards/pathogens and to facilitate traceability</t>
  </si>
  <si>
    <t>0: No records of supply chain in place or supply chain long and complex with unnecessary (numerous) interfaces that do not consider risks
1:  Supply chain long and complex but risky interfaces are identified (although no comprehensive risk assessment or reduction procedures in place)
2: The trade chain is short and contamination risks identified and monitored 
3: The trade chain is short with risk interfaces identified and assessed and clear traceability processes implemented and audited (demonstrated to be effective and complied with).</t>
  </si>
  <si>
    <t>Trade chains are as short as possible</t>
  </si>
  <si>
    <t>An inspection and/or surveillance system is in place to detect  signs of disease / pathogens in both animals and people working with the animals</t>
  </si>
  <si>
    <t>0: There is no inspection or surveillance system in place for either animals or people
1: An inspection/surveillance system exists but is not routinely implemented
2: An inspection/surveillance system exists, is routinely implemented, but is not fully comprehensive in terms of disease/symptom coverage
3: A comprehensive and effective inspection/surveillance system is in place, is implemented and is regularly updated based on best available science and advice</t>
  </si>
  <si>
    <t xml:space="preserve">People working with wild species and their products have appropriate safe and hygiene training, working environments, equipment, and practices                   </t>
  </si>
  <si>
    <t>0: There is no requirement for people working with wild species to have any health and safety training or for any health, safety or hygiene standards to be applied to their working environment
1: There is a requirement that people working with wild species have completed basic health, safety and hygiene training but no clear standards for health and safety of their working environment, equipment or practices
2: There is a requirement that people working with wild species have completed basic health, safety and hygiene training and clear health safety and hygiene standards exist for the work environment, equipment and practices. 
3:All people working with wild species demonstrate (including through training records) a clear understanding of health and safety and food hygiene standards, and all facilities, equipment and practices meet high standards of health safety and hygiene with monitoring, report and rectification measures in place reporting in place.</t>
  </si>
  <si>
    <t xml:space="preserve">Some failures with casual labour in the production industry. Formal training largely absent in the trophy hunting industry but overall risks low. </t>
  </si>
  <si>
    <t>This is duplicated in cross cutting point seven. We may or may not want to delete it. I would suggest deleting it based on the principle of parsimony</t>
  </si>
  <si>
    <t>There is a current formal / informal system (e.g., management plan) in place which considers and governs the scale and rate of use of the target species, in its harvest range taking into account its life history strategy and tailored to the local social and ecological context</t>
  </si>
  <si>
    <t>Ecological</t>
  </si>
  <si>
    <t>0: No formal or informal management plan or equivalent exists
 1: A formal or informal  management plan exists  but is not comprehensive, is not tailored to the species life history strategy or the local context or is outdated
 2: A comprehensive and current formal or informal management plan exists including specifics to the species offtake and management and to the local context
3: A comprehensive and current formal management plan exists including specifics to the species offtake and management  that is recognised and endorsed by multiple stakeholders</t>
  </si>
  <si>
    <t xml:space="preserve">A comprehensive and current formal management plan exists for nile crocodile sustainable use in zimbabwe (trophy hunting and commercial production). The program has been running for over 50 years and is well established and well executed through government and industry partnerships. </t>
  </si>
  <si>
    <t xml:space="preserve">In recent years funding shortfalls have resulted in less frequent aerial surveys of key crocodile habitats. Developing better funding mechanisms (e.g. through increased industry involvment (e.g., EU fashion brands in addition to just Zimbabwean producers) may help address this issue. </t>
  </si>
  <si>
    <t>The species use is aligned with international  national, regional, and/or local/customary plans for sustainable management, conservation, or restoration/regeneration of biodiversity</t>
  </si>
  <si>
    <t xml:space="preserve">0: The species use is not or hardly compliant with any plans for sustainable management, conservation or restoration, or staff don’t know relevant plans
 1: International, national, regional and/or local requirements for sustainable management, conservation or restoration of biodiversity are known but compliance is not evaluated or incomplete
 2: The species use is documented to meet (or meets) the requirements of relevant international, national, regional and local plans 
3:The species use exceeds the requirements of international, national, regional and local plans </t>
  </si>
  <si>
    <t xml:space="preserve">The sustainable use of crocodiles in Zimbabwe (farming, ranching and trophy hunting) is strongly alighned with Kunming Montreal Biodiversity Framework and the conservation goals of Zimbabwe. </t>
  </si>
  <si>
    <t xml:space="preserve">Direct observation, interviews with stakeholders and desktop review (e.g., Kunming Montreal Global Biodiversity Framework. </t>
  </si>
  <si>
    <t xml:space="preserve">The species use does not adversely affect the conservation status of the target species in its harvest range. This includes population, structure and distribution and genetic diversity. </t>
  </si>
  <si>
    <t xml:space="preserve">0: No records or data available on effects of species off-take, or quantities taken off clearly violate management plan (or similar instructions) (conservation status is declining)
 1: There is some  basic monitoring of  off-take levels and conservation status but it is not comprehensive or shows adverse conservation status effects (conservation status is mixed or insufficiently known)
2: Off-take levels are in compliance with the management plan (or equivalent) and there is no indication of over-harvesting/utilisation (conservation status is stable)
  3: Off-take levels are closely monitored,  are below  specified maximum off-take levels (species conservation status is improving) </t>
  </si>
  <si>
    <t xml:space="preserve">The species use does not adversely affect the conservation or restoration of non-target elements of biodiversity (eg non-target species, ecosystems, ecological processes, natural habitats, soil and water condition and quality) </t>
  </si>
  <si>
    <t>0: The species use has a demonstrated negative ecological effect  on non-target species or on the wider habitat with no plans for mitigation OR there is no information about presence of non-targeted elements of biodiversity that are likely to be affected by target species us
1: The species use has some negative effects, these are recognised but mitigation plans are not yet in place or implemented
2: The species use is not a threat to survival of non-target species or the wider ecosystem but there may be some localised or timebound negative effects that are recognised and mitigation planned and underway (and can be mitigated with adaptive management)
3: The species use has a documented positive or neutral effect on biodiversity, including non-target species, ecosystems, ecological processes, etc, and there is clear evidence of restorative/regenerative practices</t>
  </si>
  <si>
    <t xml:space="preserve">The species use does not facilitate the introduction or spread of invasive species or non-native species that have a detrimental conservation impact. </t>
  </si>
  <si>
    <t>0: The species use is associated with the introduction or spread of invasive species or non-native species and these are having a detrimental conservation impact
1: The species use is associated with the introduction or spread of invasive species or non-native species but the conservation impact of these has not been determined 
2: The target species use does not facilitate the introduction or spread of invasive species, or where such risk is established, adaptive management plan is in place and effective  
 3: The species use is not associated with the introduction or spread of any invasive species or non-native species</t>
  </si>
  <si>
    <t>The species use is not associated with the introduction or spread of any invasive species or non-native species</t>
  </si>
  <si>
    <t>Practices involved in the use of the species do not result in pollution and are efficient in terms of energy and water use and  minimise waste generation.</t>
  </si>
  <si>
    <t xml:space="preserve">0: The species use practices ar resulting in pollution and/or high levels of wastage with no plan in place to address this
1: The species use practices result in some pollution and/or waste, a plan is in place to mitigate this but is not comprehensive or not yet implemented
2:The species use practices result in some pollution and/or waste, a plan is in place to mitigate this and is implemented and its effectiveness measured (although  some residual negative effects may remain)
3: All species use practices are energy and water efficient, non-polluting and where waste is generated it is  recycled, re-used or otherwise disposed off in a way that does not harm the environment </t>
  </si>
  <si>
    <t xml:space="preserve">Climate change is predicted to increase water stress in most of the regions where crocodile production takes place. There is an imperative to increase research and development around water use and efficience/treatment within crocodile production facilities.  </t>
  </si>
  <si>
    <t>Practices, processes and facilities associated with the species use do not have a negative impact on areas important for biodiversity including e.g., High Conservation Value areas, Protected Areas, Key Biodiversity Areas, ICCAs, OECMs</t>
  </si>
  <si>
    <t>0: The species use is having a negative impact on areas important for biodiversity
1: The species use results in some negative impacts on areas important for biodiversity, a plan is in place to mitigate this but is incomprehensive or not yet fully implemented  
2: There is documented evidence from monitoring that management practices do not negatively affect areas important for biodiversity in the harvest range. 
3: In addition to 2, special efforts are in place to improve existing management practices and enhance areas important for biodiversity in the harvest range.</t>
  </si>
  <si>
    <t xml:space="preserve">The use (harvesting, processing, sale etc) of the species does not involve any harmful discrimination (e.g., gender-based, race-based or any other barriers) to effective participation and leadership </t>
  </si>
  <si>
    <t>Social</t>
  </si>
  <si>
    <t xml:space="preserve">0: Relevant policies, statutes, rules, practices or similar  restrict access to effective participation and leadership of species use, based on race,  class, religion, gender, political opinion or other unrelated/inconsequential barriers
 1: Relevant policies, statutes, rules, practices  or similar have been analysed to identify possible discrimination but any required changes are inconsequential or have not been implemented. 
 2: Relevant policies, statutes, rules, practices or similar effectively used guidance do not restrict access to effective participation and leadership of any person 
3: Relevant policies, statutes, or similar effectively used guidance actively encourage access to effective participation and leadership by disadvantaged  or vulnerable groups
</t>
  </si>
  <si>
    <t xml:space="preserve">Local communities and indigenous people with legal or customary access and /or  use rights are able to maintain control over the species use to the extent necessary to protect their rights, traditional knowledge and customary institutions and uses </t>
  </si>
  <si>
    <t>0: Traditional use and customary access rights are ignored or overridden in the management and use of the  species and harvest area and/or the species use  violates customary rights and practices. 
 1: Traditional use  or customary access rights are acknowledged , but not expressly included in the management and use of the  species and harvest area and Indigenous people and local communities are largely excluded from any rights relating to the wider economic use and extraction of the species. 
 2: Traditional use or customary access rights are specifically integrated in the management and use of  the  species and harvest area
3: Traditional use/practice or legal and customary access rights are well researched and identified, Local communities and indigenous people are able to maintain control to the wider use and extraction of the species, with their use rights formally protected based on written acknowledgement and formal legal agreements, with plans in place to protect or strengthen them.</t>
  </si>
  <si>
    <t xml:space="preserve">Agreements with local communities and indigenous people are based on Free Prior and Informed Consent (FPIC), appropriate and adequate knowledge of customary  tenure and  access rights </t>
  </si>
  <si>
    <t xml:space="preserve">0: No consultation with local communities has been undertaken or consultation has occurred but local communities and/or indigenous people  disagree or were clearly not informed before signing agreements 
1: :  Some community consultation process was initially held, but not involving full community and without sufficient information to enable informed participation 
2: Free, prior and informed consent (FPIC) is given by relevant local communities and/or indigenous people and mutually agreed terms (MAT) are reached for the access of traditional knowledge and the equitable distribution of benefits arising from its use (new FPIC required for new uses, obtained information) based on appropriate consultation and informed participation in decision making
3: Agreements with local communities and/or indigenous people are developed in participatory and inclusive process, with consideration given to the different bargaining powers and legal skills of the parties involved (e.g. independent legal advice provided). Consultation and feedback occurs on an ongoing basis. 
</t>
  </si>
  <si>
    <t>Where the species use occurs on sacred sites or other lands and waters traditionally occupied or used by IPs and/or LCs, a protocol or code of conduct is in place to regulate the behaviour of personnel and visitors</t>
  </si>
  <si>
    <t xml:space="preserve">0:  No consultation or discussion has been undertaken around acceptable behaviour, protocols and codes of conduct and/or there are negative impact from personnel and/or visitors on sacred sites other lands and waters traditionally occupied or used by IPs and/or LCs  
 1: Acceptable behaviour and protocols have been identified, but have not been formalised into an agreed code of conduct or communicated to personnel or visitors and/or there is evidence of non-compliance/negative impacts
or evidence of 
 2: A protocol or code of conduct for personnel and visitors is operational and compliance is monitored with no evidences of negative  impacts on sacred sites and other lands and waters traditionally occupied or used by IPs and/or LCs
 3: Behaviour of personnel and visitors to sacred sites and other lands and waters traditionally occupied or used by IPs and/or LCs enhances and positively influences sites and lives of people and communities
</t>
  </si>
  <si>
    <t xml:space="preserve">Fair employment conditions, and labour rights, which maintain or enhance social and economic wellbeing, are provided for all workers including no use of forced labour including child labour </t>
  </si>
  <si>
    <t xml:space="preserve">0: There is no knowledge of the standard of employment conditions along the value chain associated with the species use OR there is evidence of unfair conditions including forced labour, under-age employment contracts   
1: Employment conditions and rights along the value chain are known and  - if needed - a corrective plan of action to address issues of unfair employment conditions and labour rights is in place but this is not yet formalised .
2: Fair employment conditions and rights are formalised, promoted and actively monitored along the value chain and there is no indication of forced labour or other unfair labour rights 
3: Fair employment conditions and rights are formalised, promoted and actively monitored along the value chain to ensure that the social and economic wellbeing of labour is protected or enhanced, including special employment opportunities for disadvantaged people or  presence of potentially discriminated groups in senior as well as junior positions. 
</t>
  </si>
  <si>
    <t xml:space="preserve">The use of the species does not result in the undermining or physical or economic displacement of local communities/segments within a community (eg traditional women harvesters displaced by commercial collectors). </t>
  </si>
  <si>
    <t>0: There is no knowledge of existing local/traditional reliance on the species OR there is existing evidence of undermining or physical and/or economic displacement of local communities/people in enterprise/operation 
1: Traditional and/or desired role of local communities/members of communities is known and acknowledged but not specifically factored in to the species use approach and management plan.
 2: Traditional and/or desired role of local communities and members of communities is recognised and factored into the species use plan so that it is safeguarded against being displaced with regular monitoring and remedial actions identified and implemented where necessary. 
3: The species use protects and  positively enhances the availability of the resource for  local and traditional uses including  active involvement/incentives for the involvement of traditional knowledge/practice holders in the economic species use activities based on FPIC.</t>
  </si>
  <si>
    <t>The use of the species makes a positive contribution to the wellbeing of local communities in the area where the wild species is harvested</t>
  </si>
  <si>
    <t xml:space="preserve">0: The use of species has no or a negative contribution to the wellbeing of local communities in the area where the wild species is harvested
1: The use of the species benefits a limited number of individuals from the community 
2: There is a clear connection between the use of the species and benefits contributing to an improvement in the wellbeing to large segments of the local community, with local community recognition and acknowledgement.
3: The use of the species is specifically designed to make a strong positive contribution to the wellbeing of the local community, with widespread local recognition and documented acknowledgement within the community.
</t>
  </si>
  <si>
    <t>There is a formal/informal business plan in place which specifies the likely market for the  product/output of the species use</t>
  </si>
  <si>
    <t>Economic</t>
  </si>
  <si>
    <t>0: No formal or informal business plan or equivalent which specifies the likely market for the product/output of the species use exists
 1: A rudimentary business plan is in place but has incomplete insights on the market for the product/output of the species use and/or no clear evidence of implementation 
 2: A  formal (documented) business plan exists which clearly specifies the  markets for the product/output of the species use and the cost recovery/profit achievement expectations
3: A well-developed business plan exists which includes attention to future markets, new and additional products, long term financial viability etc</t>
  </si>
  <si>
    <t>There is an appropriate enabling environment (policy, legislation, incentives etc) supporting the species use and no external factors (eg, community challenges, conflict, political insecurity, global pandemics) undermining its financial viability</t>
  </si>
  <si>
    <t>0: The policy and legislative environment is not supportive of the species use and/or there are external factors that have the effect of limiting or undermining the species use
1: The policy and legislative environment and/or external context does not specifically support the species use but equally does not undermine it
2: The policy and legislative environment and the external context is supportive of the species use
3:The policy and legislative environment and the external context actively promotes the species use and includes provision for additional support in difficult times (eg wildlife tourism curtailed due to covid travel bans)</t>
  </si>
  <si>
    <t xml:space="preserve">Observation, interviews, desktop review of scientific literature. </t>
  </si>
  <si>
    <t>There is a competitive market for the outputs/products of the species use</t>
  </si>
  <si>
    <t>0: There is no knowledge about the existing or potential market for the output/product of the species use, no prior market research conducted to establishing the use initiative  
1 Market research has been conducted and a clear market identified (at least one buyer)but limited knowledge of more detailed requirements – individual buyer specifications etc 
2: There is strong market  for the outputs/products of the species use with multiple buyers willing to pay a  competitive price (ie no buyer monopoly)
3: There is an excellent competitive market  in existence for the outputs/products of the species use with clear opportunities for further growth</t>
  </si>
  <si>
    <t>Interviews with fashion industry stakeholders, unpublished data</t>
  </si>
  <si>
    <t xml:space="preserve">The type of use of the species (eg hunting, tourism, ranching) and/or product (eg skins, resin, meat) is competitive with other available alternatives </t>
  </si>
  <si>
    <t xml:space="preserve">0: There has been no assessment of the competitiveness of the species use compared to other alternative uses  1: The species use is currently locally competitive compared to other possible uses because there are currently no other alternative uses or there has been no assessment of other possible uses, but this may change suddenly
2: The species use is the most competitive based on a thorough, forward looking, ThT assessment of other potential uses 
3:The species use is competitive, is viable over the long term and does not rule out options for additional uses and/or products to be developed
</t>
  </si>
  <si>
    <t>Peer reviewed publications</t>
  </si>
  <si>
    <t xml:space="preserve">The species use makes a positive contribution to local economic development  and potentially also to sub-national or national economies </t>
  </si>
  <si>
    <t xml:space="preserve">0: The species use makes no contribution to economic development or has a negative effect (e.g. impeding traditional uses and economic practices)
1: The species use contributes to local economic development (eg jobs, enterprise opportunities) but is a limited way and to limited beneficiaries 
2: Use of species is conducted in a manner that strengthens and diversifies local economy (e.g. local employment, ownership, investment)
3: The species use makes a positive contribution to the local economy and beyond including at regional and national levels (eg GDP contributions, export earnings contributions measurable at scale).  
</t>
  </si>
  <si>
    <t>Peer reviewed publications, interviews with conservation organisations</t>
  </si>
  <si>
    <t>Value adding may be possible through the development and support of local manufacturing (e.g., handbags)</t>
  </si>
  <si>
    <t xml:space="preserve">Economic relations (prices, rates of pay, payment schedules etc)  in the supply chain are understood and acceptable to those involved  </t>
  </si>
  <si>
    <t xml:space="preserve">0: There is no transparency on pricing, payment schedules etc or those imposed on the producer by the buyer are not acceptable  
1: The value chain is understood by  participants, expectations (quality standards etc) are clear, prices paid are sufficient to meet basic needs or may be unreliable and irregular. 
2: The value chain is understood, expectations on both sides (quality standards, price and payment schedule) are clear, perceived as fair and adhered to 
3: Agreements between producers and buyers are transparent and based on best available information, prices are based on good costing analysis, provide good living standard in local context </t>
  </si>
  <si>
    <t xml:space="preserve">There is a good level of understanding of the supply chain and associated benefits. These appear to be acceptable to those involved. </t>
  </si>
  <si>
    <t>Desktop review, scientific publications, interviews with stakeholders</t>
  </si>
  <si>
    <t xml:space="preserve">The revenue generated by the  species use initiative allows for long-term viability and investment in the restoration and maintenance of the resource </t>
  </si>
  <si>
    <t>0: The revenue generated by the species use is insufficient to meet the costs of production and of resource maintenance/restoration/management
1: The revenue generated by the species use is just sufficient to meet the costs of production and of resource maintenance/restoration/management with some localised or temporal damage
2: The revenue generated by the species use exceeds the cost of production and of resource maintenance, management, restoration
3: The revenue generated by the species use exceeds the cost of production and of resource maintenance, management, restoration and there is documented evidence of investment in restoration and resource maintenance initiatives.</t>
  </si>
  <si>
    <t xml:space="preserve">Observation, desktop review, interviews. </t>
  </si>
  <si>
    <t xml:space="preserve">Wild species use operations and practices are compliant with applicable local, regional, national, and international law </t>
  </si>
  <si>
    <t>Cross cutting</t>
  </si>
  <si>
    <t>0: The operations and practices are not compliant with applicable local, regional, national, and international law, or staff don’t know relevant laws and regulations
 1: International, national, regional and/or local laws are known but there are gaps in compliance
 2: The operations and practices are documented to meet (or meet) the requirements of relevant international, national, regional and local laws and regulations 
3:The operations and practices exceed the requirements of international, national, regional and local laws and regulations</t>
  </si>
  <si>
    <t xml:space="preserve">The operations and practices meet or exceed the requirements of international, national, regional and local laws and regulations. </t>
  </si>
  <si>
    <t xml:space="preserve">Wild species use operations and practices take note of, and apply, existing authoritative best practice guidance where relevant </t>
  </si>
  <si>
    <t xml:space="preserve">0: Operations and practices are not aware of best practice guidance 
1: Operations and practices are aware of best practice guidance but it is not consistently applied 
2: Operations and practices are aware of best practice and implement guidance 
3: Operations and practices implement best practice guidance, which is independently verified, as relevant </t>
  </si>
  <si>
    <t>Wild species use operations and practices are subject to regular monitoring (of the disease/health, species population, social context and of the impacts of any processes involved in the use) to facilitate adaptive management</t>
  </si>
  <si>
    <t xml:space="preserve">0: There is no monitoring system in place 
1: There is a simple /informal monitoring system but there are gaps in coverage and/or implementation and no written procedures
2:  Comprehensive procedures for periodic monitoring are described in management plan and implemented and the facility/practice is able to respond 
3:An advanced monitoring system is in place and operations and practices regularly adapt in response </t>
  </si>
  <si>
    <t xml:space="preserve">An advanced monitoring system is in place and operations and practices regularly adapt in response </t>
  </si>
  <si>
    <r>
      <t xml:space="preserve">Wild species use operations and practices adopt a precautionary approach ensuring risks are anticipated, assessed    and addressed in ways as to mitigate or minimise  adverse </t>
    </r>
    <r>
      <rPr>
        <sz val="11"/>
        <color theme="1"/>
        <rFont val="Calibri"/>
        <family val="2"/>
        <scheme val="minor"/>
      </rPr>
      <t>conservation and social  consequences</t>
    </r>
  </si>
  <si>
    <t xml:space="preserve">0: No risks from operations and practices are assessed 
1: Some risks from some operations and practices are assessed with some efforts to mitigate loss and damage but there are gaps in coverage
2: A clear and comprehensive risk assessment process is in place, aAppropriate measures are taken and documented to mitigate or minimise adverse conservation and social consequences from operations and practices
3: A comprehensive risk assessment of all operations and practices is routinely conducted, externally verified, with potentially adverse impacts minimised </t>
  </si>
  <si>
    <t xml:space="preserve">A clear and comprehensive risk assessment process is in place to mitigate conservation consequences, including regular monitoring and scientific research. </t>
  </si>
  <si>
    <t>Wild species use operations and practices are well-governed and based on robust institutions demonstrating clearly defined roles and responsibilities, accountability and transparency</t>
  </si>
  <si>
    <t xml:space="preserve">0: Roles and responsibilities of different relevant groups, individuals, organisations, agencies are not known/not documented 
1: Some stakeholders and their roles are mentioned in the management (or business, or similar) plan
2: All relevant groups, individuals, organisations, agencies and their roles and responsibilities are identified in the management/business/similar plan
3: Roles and responsibilities are identified and documented and there are excellent continuous efforts to cooperate between all stakeholders and there are no substantial conflicts </t>
  </si>
  <si>
    <r>
      <t xml:space="preserve"> Wild species supply chains are traceable from the point of off-take </t>
    </r>
    <r>
      <rPr>
        <sz val="11"/>
        <color theme="1"/>
        <rFont val="Calibri"/>
        <family val="2"/>
        <scheme val="minor"/>
      </rPr>
      <t xml:space="preserve">and systems in place for monitoring </t>
    </r>
  </si>
  <si>
    <t>0: There is no traceability system in place 
1: A traceability system exists but it is basic and/or not yet consistently implemented 
2: There is a simple system which ensures traceability to the point of off-take/harvest
3: There is well designed and consistently applied traceability system for all species or products in use</t>
  </si>
  <si>
    <t>People working with wild species are provided with sufficient training and awareness   to ensure compliance with relevant best practices and regulations</t>
  </si>
  <si>
    <t>0: No training is provided to people working with wild species  
1: Training on some aspects is provided to some members of staff but there are gaps in coverage of subject area and of trainees  
2: All people working with wild species are provided with training and levels of understanding are checked and documented
 3: Comprehensive training is provided to all staff and is regularly updated to ensure  changing best practices, revised regulations, new scientific knowledge etc</t>
  </si>
  <si>
    <t>Identify those gaps where training is carried out by not documented and introduce formal documentation</t>
  </si>
  <si>
    <t>RESULTS OF YOUR ASSESSMENT</t>
  </si>
  <si>
    <t>SUMMARY</t>
  </si>
  <si>
    <t>Proportion of max score</t>
  </si>
  <si>
    <t>Score</t>
  </si>
  <si>
    <t>Max possible score</t>
  </si>
  <si>
    <t>X-cut</t>
  </si>
  <si>
    <t>SUMMARY REPORT</t>
  </si>
  <si>
    <t>Scope</t>
  </si>
  <si>
    <t>Date</t>
  </si>
  <si>
    <t>Final score ( %)</t>
  </si>
  <si>
    <t>Comments</t>
  </si>
  <si>
    <t>Actions</t>
  </si>
  <si>
    <r>
      <t xml:space="preserve">Utete, B. A review of the conservation status of the Nile crocodile (Crocodylusniloticus) in aquatic systems of Zimbabwe. </t>
    </r>
    <r>
      <rPr>
        <i/>
        <sz val="11"/>
        <color theme="1"/>
        <rFont val="Calibri"/>
        <family val="2"/>
        <scheme val="minor"/>
      </rPr>
      <t>Global Ecology and Conservation</t>
    </r>
    <r>
      <rPr>
        <sz val="11"/>
        <color theme="1"/>
        <rFont val="Calibri"/>
        <family val="2"/>
        <scheme val="minor"/>
      </rPr>
      <t xml:space="preserve"> e01743 (2021).</t>
    </r>
  </si>
  <si>
    <t>Jenkins, R., Jelden, D., Webb, G. &amp;Manolis, S. Review of Crocodile Ranching Programs. Conducted for CITES by the Crocodile Specialist Group of IUCN/SSC. (2004).</t>
  </si>
  <si>
    <t>Hutton, J. &amp; Child, G. Crocodile management in Zimbabwe. in (IUCN, 1986).</t>
  </si>
  <si>
    <r>
      <t xml:space="preserve">Revol, B. Crocodile farming and conservation, the example of Zimbabwe. </t>
    </r>
    <r>
      <rPr>
        <i/>
        <sz val="11"/>
        <color theme="1"/>
        <rFont val="Calibri"/>
        <family val="2"/>
        <scheme val="minor"/>
      </rPr>
      <t>Biodiversity &amp; Conservation</t>
    </r>
    <r>
      <rPr>
        <b/>
        <sz val="11"/>
        <color theme="1"/>
        <rFont val="Calibri"/>
        <family val="2"/>
        <scheme val="minor"/>
      </rPr>
      <t>4</t>
    </r>
    <r>
      <rPr>
        <sz val="11"/>
        <color theme="1"/>
        <rFont val="Calibri"/>
        <family val="2"/>
        <scheme val="minor"/>
      </rPr>
      <t>, 299–305 (1995).</t>
    </r>
  </si>
  <si>
    <r>
      <t xml:space="preserve">Blake, D. &amp;Loveridge, J. The role of commercial crocodile farming in crocodile conservation. </t>
    </r>
    <r>
      <rPr>
        <i/>
        <sz val="11"/>
        <color theme="1"/>
        <rFont val="Calibri"/>
        <family val="2"/>
        <scheme val="minor"/>
      </rPr>
      <t>Biological Conservation</t>
    </r>
    <r>
      <rPr>
        <b/>
        <sz val="11"/>
        <color theme="1"/>
        <rFont val="Calibri"/>
        <family val="2"/>
        <scheme val="minor"/>
      </rPr>
      <t>8</t>
    </r>
    <r>
      <rPr>
        <sz val="11"/>
        <color theme="1"/>
        <rFont val="Calibri"/>
        <family val="2"/>
        <scheme val="minor"/>
      </rPr>
      <t>, 261–272 (1975).</t>
    </r>
  </si>
  <si>
    <r>
      <t xml:space="preserve">Isberg, S., Combrink, X., Lippai, C. &amp;Balaguera-Reina, S. Crocodylusniloticus. </t>
    </r>
    <r>
      <rPr>
        <i/>
        <sz val="11"/>
        <color theme="1"/>
        <rFont val="Calibri"/>
        <family val="2"/>
        <scheme val="minor"/>
      </rPr>
      <t>The IUCN Red List of Threatened Species</t>
    </r>
    <r>
      <rPr>
        <sz val="11"/>
        <color theme="1"/>
        <rFont val="Calibri"/>
        <family val="2"/>
        <scheme val="minor"/>
      </rPr>
      <t xml:space="preserve"> e-T45433088A3010181 (2019).</t>
    </r>
  </si>
  <si>
    <r>
      <t xml:space="preserve">Dunham, K. M., Ghiurghi, A., Cumbi, R. &amp;Urbano, F. Human–wildlife conflict in Mozambique: a national perspective, with emphasis on wildlife attacks on humans. </t>
    </r>
    <r>
      <rPr>
        <i/>
        <sz val="11"/>
        <color theme="1"/>
        <rFont val="Calibri"/>
        <family val="2"/>
        <scheme val="minor"/>
      </rPr>
      <t>Oryx</t>
    </r>
    <r>
      <rPr>
        <b/>
        <sz val="11"/>
        <color theme="1"/>
        <rFont val="Calibri"/>
        <family val="2"/>
        <scheme val="minor"/>
      </rPr>
      <t>44</t>
    </r>
    <r>
      <rPr>
        <sz val="11"/>
        <color theme="1"/>
        <rFont val="Calibri"/>
        <family val="2"/>
        <scheme val="minor"/>
      </rPr>
      <t>, 185–193 (2010).</t>
    </r>
  </si>
  <si>
    <r>
      <t xml:space="preserve">Wallace, K. M., Leslie, A. J. &amp; Coulson, T. Living with predators: a focus on the issues of human–crocodile conflict within the lower Zambezi valley. </t>
    </r>
    <r>
      <rPr>
        <i/>
        <sz val="11"/>
        <color theme="1"/>
        <rFont val="Calibri"/>
        <family val="2"/>
        <scheme val="minor"/>
      </rPr>
      <t>Wildlife Research</t>
    </r>
    <r>
      <rPr>
        <b/>
        <sz val="11"/>
        <color theme="1"/>
        <rFont val="Calibri"/>
        <family val="2"/>
        <scheme val="minor"/>
      </rPr>
      <t>38</t>
    </r>
    <r>
      <rPr>
        <sz val="11"/>
        <color theme="1"/>
        <rFont val="Calibri"/>
        <family val="2"/>
        <scheme val="minor"/>
      </rPr>
      <t>, 747–755 (2011).</t>
    </r>
  </si>
  <si>
    <r>
      <t xml:space="preserve">Aust, P., Boyle, B., Fergusson, R. &amp; Coulson, T. The impact of Nile crocodiles on rural livelihoods in northeastern Namibia. </t>
    </r>
    <r>
      <rPr>
        <i/>
        <sz val="11"/>
        <color theme="1"/>
        <rFont val="Calibri"/>
        <family val="2"/>
        <scheme val="minor"/>
      </rPr>
      <t>South African Journal of Wildlife Research-24-month delayed open access</t>
    </r>
    <r>
      <rPr>
        <b/>
        <sz val="11"/>
        <color theme="1"/>
        <rFont val="Calibri"/>
        <family val="2"/>
        <scheme val="minor"/>
      </rPr>
      <t>39</t>
    </r>
    <r>
      <rPr>
        <sz val="11"/>
        <color theme="1"/>
        <rFont val="Calibri"/>
        <family val="2"/>
        <scheme val="minor"/>
      </rPr>
      <t>, 57–69 (2009).</t>
    </r>
  </si>
  <si>
    <r>
      <t xml:space="preserve">Mavhura, E., Manatsa, D. &amp;Mushore, T. Adaptation to drought in arid and semi-arid environments: Case of the Zambezi Valley, Zimbabwe. </t>
    </r>
    <r>
      <rPr>
        <i/>
        <sz val="11"/>
        <color theme="1"/>
        <rFont val="Calibri"/>
        <family val="2"/>
        <scheme val="minor"/>
      </rPr>
      <t>Jàmbá: Journal of Disaster Risk Studies</t>
    </r>
    <r>
      <rPr>
        <b/>
        <sz val="11"/>
        <color theme="1"/>
        <rFont val="Calibri"/>
        <family val="2"/>
        <scheme val="minor"/>
      </rPr>
      <t>7</t>
    </r>
    <r>
      <rPr>
        <sz val="11"/>
        <color theme="1"/>
        <rFont val="Calibri"/>
        <family val="2"/>
        <scheme val="minor"/>
      </rPr>
      <t>, 1–7 (2015).</t>
    </r>
  </si>
  <si>
    <r>
      <t xml:space="preserve">Mugandani, R., Wuta, M., Makarau, A. &amp;Chipindu, B. Re-classification of agro-ecological regions of Zimbabwe in conformity with climate variability and change. </t>
    </r>
    <r>
      <rPr>
        <i/>
        <sz val="11"/>
        <color theme="1"/>
        <rFont val="Calibri"/>
        <family val="2"/>
        <scheme val="minor"/>
      </rPr>
      <t>African crop science journal</t>
    </r>
    <r>
      <rPr>
        <b/>
        <sz val="11"/>
        <color theme="1"/>
        <rFont val="Calibri"/>
        <family val="2"/>
        <scheme val="minor"/>
      </rPr>
      <t>20</t>
    </r>
    <r>
      <rPr>
        <sz val="11"/>
        <color theme="1"/>
        <rFont val="Calibri"/>
        <family val="2"/>
        <scheme val="minor"/>
      </rPr>
      <t>, 361–369 (2012).</t>
    </r>
  </si>
  <si>
    <t>Chihona, S. The impact of Nile crocodile (Crocodylusniloticus) on the communal livelihoods: a case study of areas surrounding Ruti Dam in Gutu and Buhera districts in Zimbabwe. (2014).</t>
  </si>
  <si>
    <r>
      <t xml:space="preserve">McGregor, J. Crocodile crimes: people versus wildlife and the politics of postcolonial conservation on Lake Kariba, Zimbabwe. </t>
    </r>
    <r>
      <rPr>
        <i/>
        <sz val="11"/>
        <color theme="1"/>
        <rFont val="Calibri"/>
        <family val="2"/>
        <scheme val="minor"/>
      </rPr>
      <t>Geoforum</t>
    </r>
    <r>
      <rPr>
        <b/>
        <sz val="11"/>
        <color theme="1"/>
        <rFont val="Calibri"/>
        <family val="2"/>
        <scheme val="minor"/>
      </rPr>
      <t>36</t>
    </r>
    <r>
      <rPr>
        <sz val="11"/>
        <color theme="1"/>
        <rFont val="Calibri"/>
        <family val="2"/>
        <scheme val="minor"/>
      </rPr>
      <t>, 353–369 (2005).</t>
    </r>
  </si>
  <si>
    <r>
      <t xml:space="preserve">Manolis, S. C. &amp; Webb, G. J. Best management practices for crocodilian farming. </t>
    </r>
    <r>
      <rPr>
        <i/>
        <sz val="11"/>
        <color theme="1"/>
        <rFont val="Calibri"/>
        <family val="2"/>
        <scheme val="minor"/>
      </rPr>
      <t>IUCN-SSC Crocodile Specialist Group, Australia</t>
    </r>
    <r>
      <rPr>
        <sz val="11"/>
        <color theme="1"/>
        <rFont val="Calibri"/>
        <family val="2"/>
        <scheme val="minor"/>
      </rPr>
      <t xml:space="preserve"> (2016).</t>
    </r>
  </si>
  <si>
    <r>
      <t xml:space="preserve">IUCN SSG Crocodile Specialist Group. </t>
    </r>
    <r>
      <rPr>
        <i/>
        <sz val="11"/>
        <color theme="1"/>
        <rFont val="Calibri"/>
        <family val="2"/>
        <scheme val="minor"/>
      </rPr>
      <t>Traceability in Crocodylian Conservation and Management</t>
    </r>
    <r>
      <rPr>
        <sz val="11"/>
        <color theme="1"/>
        <rFont val="Calibri"/>
        <family val="2"/>
        <scheme val="minor"/>
      </rPr>
      <t>. (2021).</t>
    </r>
  </si>
  <si>
    <r>
      <t xml:space="preserve">CFAZ. </t>
    </r>
    <r>
      <rPr>
        <i/>
        <sz val="11"/>
        <color theme="1"/>
        <rFont val="Calibri"/>
        <family val="2"/>
        <scheme val="minor"/>
      </rPr>
      <t>Crocodile Farmers Association of Zimbabwe Annual Report 2016</t>
    </r>
    <r>
      <rPr>
        <sz val="11"/>
        <color theme="1"/>
        <rFont val="Calibri"/>
        <family val="2"/>
        <scheme val="minor"/>
      </rPr>
      <t>. (2016).</t>
    </r>
  </si>
  <si>
    <r>
      <t xml:space="preserve">CFAZ. </t>
    </r>
    <r>
      <rPr>
        <i/>
        <sz val="11"/>
        <color theme="1"/>
        <rFont val="Calibri"/>
        <family val="2"/>
        <scheme val="minor"/>
      </rPr>
      <t>Crocodile Farmers Association of Zimbabwe Annual Report 2020</t>
    </r>
    <r>
      <rPr>
        <sz val="11"/>
        <color theme="1"/>
        <rFont val="Calibri"/>
        <family val="2"/>
        <scheme val="minor"/>
      </rPr>
      <t>. (2020).</t>
    </r>
  </si>
  <si>
    <r>
      <t xml:space="preserve">Gandiwa, E., Heitkönig, I. M., Lokhorst, A. M., Prins, H. H. &amp;Leeuwis, C. CAMPFIRE and human-wildlife conflicts in local communities bordering northern Gonarezhou National Park, Zimbabwe. </t>
    </r>
    <r>
      <rPr>
        <i/>
        <sz val="11"/>
        <color theme="1"/>
        <rFont val="Calibri"/>
        <family val="2"/>
        <scheme val="minor"/>
      </rPr>
      <t>Ecology and Society</t>
    </r>
    <r>
      <rPr>
        <b/>
        <sz val="11"/>
        <color theme="1"/>
        <rFont val="Calibri"/>
        <family val="2"/>
        <scheme val="minor"/>
      </rPr>
      <t>18</t>
    </r>
    <r>
      <rPr>
        <sz val="11"/>
        <color theme="1"/>
        <rFont val="Calibri"/>
        <family val="2"/>
        <scheme val="minor"/>
      </rPr>
      <t>, (2013).</t>
    </r>
  </si>
  <si>
    <t>CITES. CITES trade database, Crocodylusniloticus, Zimbabwe. https://trade.cites.org/ (2021).</t>
  </si>
  <si>
    <r>
      <t xml:space="preserve">Nhemachena, C., Mano, R., Mudombi, S. &amp;Muwanigwa, V. Climate change adaptation for rural communities dependent on agriculture and tourism in marginal farming areas of the Hwange District, Zimbabwe. </t>
    </r>
    <r>
      <rPr>
        <i/>
        <sz val="11"/>
        <color theme="1"/>
        <rFont val="Calibri"/>
        <family val="2"/>
        <scheme val="minor"/>
      </rPr>
      <t>African Journal of Agricultural Research</t>
    </r>
    <r>
      <rPr>
        <b/>
        <sz val="11"/>
        <color theme="1"/>
        <rFont val="Calibri"/>
        <family val="2"/>
        <scheme val="minor"/>
      </rPr>
      <t>9</t>
    </r>
    <r>
      <rPr>
        <sz val="11"/>
        <color theme="1"/>
        <rFont val="Calibri"/>
        <family val="2"/>
        <scheme val="minor"/>
      </rPr>
      <t>, 2045–2054 (2014).</t>
    </r>
  </si>
  <si>
    <r>
      <t xml:space="preserve">Makoni, L. &amp;Tichaawa, T. M. Impact analysis of the COVID-19 pandemic on the informal sector business tourism economy of Zimbabwe. </t>
    </r>
    <r>
      <rPr>
        <i/>
        <sz val="11"/>
        <color theme="1"/>
        <rFont val="Calibri"/>
        <family val="2"/>
        <scheme val="minor"/>
      </rPr>
      <t>African Journal of Hospitality, Tourism and Leisure</t>
    </r>
    <r>
      <rPr>
        <b/>
        <sz val="11"/>
        <color theme="1"/>
        <rFont val="Calibri"/>
        <family val="2"/>
        <scheme val="minor"/>
      </rPr>
      <t>10</t>
    </r>
    <r>
      <rPr>
        <sz val="11"/>
        <color theme="1"/>
        <rFont val="Calibri"/>
        <family val="2"/>
        <scheme val="minor"/>
      </rPr>
      <t>, 165–178 (2021).</t>
    </r>
  </si>
  <si>
    <r>
      <t xml:space="preserve">United Nations. </t>
    </r>
    <r>
      <rPr>
        <i/>
        <sz val="11"/>
        <color theme="1"/>
        <rFont val="Calibri"/>
        <family val="2"/>
        <scheme val="minor"/>
      </rPr>
      <t>The state of food security and nutrition in the world 2021</t>
    </r>
    <r>
      <rPr>
        <sz val="11"/>
        <color theme="1"/>
        <rFont val="Calibri"/>
        <family val="2"/>
        <scheme val="minor"/>
      </rPr>
      <t>. (2021).</t>
    </r>
  </si>
  <si>
    <t>MacGregor, J. International trade in crocodilian skins: review and analysis of the trade and industry dynamics for market-based conservation. in 12–18 (2002).</t>
  </si>
  <si>
    <t>Animals are either ranched or farmed. In both cases, individuals are provided with adequate nutrition and water to promote natural behaviour and health</t>
  </si>
  <si>
    <t xml:space="preserve">The physical environment provided by farms and ranches ensures optimal health and wellbeing. Enclousres are constructed and maintained in such a way as to promote optimal health and well being. This is because the skin industry has extremely high standards and therefore any phyisical imperfections (e.g., from poor water quality or overstocking) readily translate into poor pricing. </t>
  </si>
  <si>
    <t xml:space="preserve">Crocodile ranches operate according to well established science based standards and guidelines that have now been standardised at an international level (ICFA). There is a significant body of research surrounding crocodilian ranching and captive production systems (including animal welfare)  </t>
  </si>
  <si>
    <t>Interviews with stakeholders (industry, CITES MAs), documentation (eg. ICFA and CFAZ standards and captive production guidelines)</t>
  </si>
  <si>
    <t>Most staff working with crocodiles are well trained and can demonstrate a high level of understanding. However, some of the more mundane jobs (e.g., cleaning ponds) are carried out by casual staff with no formal skill set.</t>
  </si>
  <si>
    <t xml:space="preserve">International and national requirements require high levels of personal hygiene and biosecruity throughout the crocodile production industry. Many slaughterhouses are EU certified with the ability to export meat directly to Europe. </t>
  </si>
  <si>
    <t xml:space="preserve"> Within the production industry a comprehensive and effective inspection/surveillance system is in place, is implemented and is regularly updated based on best available science and advice. </t>
  </si>
  <si>
    <t xml:space="preserve">Formal training for ALL staff working with crocodiles and crocodile products. </t>
  </si>
  <si>
    <t>Use involves the collection of large numbers of eggs from the wild. A large body of scientific evidence suggests this offtake has little impact on the population structure or genetic diversity since mortality of this age group is naturally high (&gt;90%). The crocodile popualtion in Zimbabwe has remained healthy (and in many cases increased) over the last 50 years during which time egg collection has occured continuously on an commercial basis.</t>
  </si>
  <si>
    <t>Although not strictly necessary, better record keeping of egg collection (e.g., GPS waypoints of each nest) and annual boat surveys to record population recruitment rates around key crocodile breeding sites. (i.e. not just nest surveys and aerial surveys)</t>
  </si>
  <si>
    <t xml:space="preserve">Research on the ecological impacts of egg collection. This is a difficult and costly undertaking. Not presently considered a priority for crocodile management in Zimbabwe.  </t>
  </si>
  <si>
    <t>Is there a case to prioritise action plan improvements according to context in which use is happening?</t>
  </si>
  <si>
    <t>Egg collection deprives wetland ecosystems of a potentially valuable food source. Disturbance of key wetland habitats during egg collection (eg island waterbird breeding colonies)</t>
  </si>
  <si>
    <t xml:space="preserve">Species use presents a medium risk of pollution due to waste water from crocodile production facilties. It is efficent in terms of energy (food inputs) due to ectothermic nature of crocodiles and the fact that it occurs in hot, low-lying tropical landscapes. Large amounts of water are used by crocodile farms and ranches to ensure high quality living environments for the animals. The use of this water is governed by national regulations (e.g. requirement for settling ponds to treat waste water). Many crocodile farms occur in water stressed enviromnets </t>
  </si>
  <si>
    <t xml:space="preserve">Crocodile use activites have positive impacts on PAs etc due to the fact that they provide a source of revenue in remote and challenging landscapes where few conventional agricultural activites are viable. Egg collection activities do not occur in National Parks, but they can occur in lower tier protected areas (e.g., safari areas, forestry areas) These activities can have a negative impact on wetland ecosystems (see above) and potentially, tourism activities </t>
  </si>
  <si>
    <t>Qualify and quantify impacts of crocodile egg collection on protected areas in terms of a) ecology and b) tourism. See above</t>
  </si>
  <si>
    <t xml:space="preserve">No known active encouragement to effect participation and leadership by vulnerable groups (e.g., indigenous peoples), but otherwise no evidence of harmful discrimination. </t>
  </si>
  <si>
    <t>Education and awareness amoungst stakeholders (farmers and ranchers) of relevant laws and international protocols/norms concerning discrimination of vulnerable groups and associated remidial measures</t>
  </si>
  <si>
    <t xml:space="preserve">Use is largely controlled by the national government wildlife authority and industry. Local communities and indigenous people have minimal use rights (e.g., egg collection quotas are controled by centralised government department and industry). However, where those use rights exist (e.g., payment of benefits from eggs collected from communal areas), they are secure. </t>
  </si>
  <si>
    <t xml:space="preserve">Crocodiles cause a significant percentage of human wildlife conflict wherever they occur. Benefits derived from crocodile use programs are currently inadequate to offset these costs, and typically do not flow directly to those affected most. Streamlining benefit sharing and cost offsetting (e.g., further devolution of use rights from local government level to local community level) may help improve the situation. </t>
  </si>
  <si>
    <t xml:space="preserve">Legacy issues with  FPIC persist (ie colonial and post-colonial legislature ignoring the rights of local communities). Local communities play a relatively small role in crocodile management decisions, including egg collection,  Negotiations with traditional authorities are commonly observed in the creation of new crocodile farms situated in communal areas. </t>
  </si>
  <si>
    <t xml:space="preserve">Political and socio-economic issues at the national level present challenges in terms of implementation. Initiate discussions with existing insitutions (e.g., CFAZ, CAMPFIRE) recommended. </t>
  </si>
  <si>
    <t xml:space="preserve">Species use occurs extensively on lands and waters traditionally occupied by Ips and LCs. Activities are regulated according to long standing protocols and codes of conduct and present few noticable issues to Ips and LCs </t>
  </si>
  <si>
    <t xml:space="preserve">Employment conditions across the  crocodile production industry are governed by national laws and strictly enforced. Zimbabwe employment laws are aligned with international norms </t>
  </si>
  <si>
    <t xml:space="preserve">The species use protects local communities and counteracts other displacement forces (e.g., providing jobs in areas where drought and wildlife are undermining traditional livelihood activities. </t>
  </si>
  <si>
    <t xml:space="preserve">The use of the species makes a positive contribuiton to the wellbeing of the local community. Crocodile use activites provide jobs, infrastructure and services (schools, roads, clinics) in parts of the country where few other industries are viable. </t>
  </si>
  <si>
    <t xml:space="preserve">There is a good understanding of the primary markets. These include the international luxury leather industry and exotic meat industry. There is no formal business plan but informal understanding of markets is good. </t>
  </si>
  <si>
    <t>There is good policy and legislative support for the crocodile production industries (farming and ranching). This includes national and international structures. There are strong external factors undermining finacial viablity, namely anti-use moment driven by animal rights activists. There is pressure from downstream components of the supply chain for improved quality of skins, and this is driving increased wastage. There is also a perception amougst fashion brands that closed cycle farming is better than wild harvests due to sustainability issues.</t>
  </si>
  <si>
    <t xml:space="preserve">Improved communication on industry benefits, increased transparency and traceability to improve consumer understanding of skin inperfections and confidence in natural products. Education of industry stakeholders on the benefits of wild harvested eggs vs captive produced eggs. </t>
  </si>
  <si>
    <t xml:space="preserve">Crocodile leather is considered a premium product in the luxury leather industry with classic appeal that is unlikely to wane. However, pressure from animal rights movements, shifting public perceptions and novel synthetic alternatives within the sustainable fashion sector remain a risk. The market for crocodile meat  is small but stable. </t>
  </si>
  <si>
    <t xml:space="preserve">See above in terms of communication. Also, specific science-based assessment on the competativeness of reptile leather vs alternatives. </t>
  </si>
  <si>
    <t xml:space="preserve">Evidence suggest that skin is a competative product in most sustainability categories. (cost, water, energy, pollution, biodegradability, durability, aesthetics). </t>
  </si>
  <si>
    <t xml:space="preserve">The sustainable use of nile crocodiles in zimbabwe makes significant contributions to local and national economies. It has proved to be one of the most resilent and dependable rural industries during times of socioeconomic turmoil and drought. It provides livelihoods for rural communities, funding for rural authorities, and revenue for government departments such as the wildlife conservation authority. </t>
  </si>
  <si>
    <t>Revenue generated currently allows for viablity and investment in the restoration and maintenance of crocodile populations. However, crocodiles are responsible for a high percentage of human wildlife conflict and there is significant pressure to reduce numbers in some areas. This, coupled by diminishing freshwater resources linked to climate change and increasing demand, creates challenges.</t>
  </si>
  <si>
    <t xml:space="preserve">Balancing the costs and benefits of wild crocodile populations requires careful management and a detailed understanding of cross-cutting social, environmental and economic issues. Investing in adequate institutional capactiy to oversee emerging challenges  is recommended. </t>
  </si>
  <si>
    <t xml:space="preserve">Operations and practices implement best pratice guidance and all crocodile production facilites are audited on a regular basis.  </t>
  </si>
  <si>
    <t>More sustainable funding mechanisms to ensure regular monitoring (boat and aerial) need to be investigated</t>
  </si>
  <si>
    <t>Further development of social aspects (e.g., employment of vulnerable groups) to ensure proper uptake, monitoring and application of the precautionary approach</t>
  </si>
  <si>
    <t xml:space="preserve">Use is governed by a trade organisation and a CITES management authroity. There is good cooperation and coordination between public and private industry stakeholders and levels of transparency are good. </t>
  </si>
  <si>
    <t xml:space="preserve">Full traceability of the skins is provided in the form of CITES compliant skin tags fitted at source and scanning of unique identifiers. The meat is subject to similar conditions.  </t>
  </si>
  <si>
    <t xml:space="preserve">Comprehensive training is provided for most staff working on crocodile farms and ranches and documentation is standard. However, gaps may be evident, particulary on smaller farms. </t>
  </si>
  <si>
    <t xml:space="preserve">Nile crocodile farming and ranching in Zimbabwe may be considered sustainable in all 6 dimensions and all 42 principles. Overall, there is a high degree of compliance with science-based standards and international expectations. The most important threat to viability comes from external economic pressures, driven mostly by changing perceptions and declining demand for animal based products. </t>
  </si>
  <si>
    <t>Acceptable industry standards are evident in both crocodile production industries, although implimentation and enforcement can be improved. Better stakeholder understanding of the threats facing the industry and proactive communication of the broader benefits of the industry (eg cross cutting sustainaiblity aspects from livelihood support to human wildlife conflict mitigation) is recommended.</t>
  </si>
  <si>
    <t>Zimbabwe, Nile crocodiles, meat, skins, by-products, trophy closed-cycle production, ranching (egg harvest)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</si>
</sst>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1"/>
      <color rgb="FF38761D"/>
      <name val="Calibri"/>
      <family val="2"/>
      <scheme val="minor"/>
    </font>
    <font>
      <sz val="11"/>
      <color rgb="FF000000"/>
      <name val="Arial"/>
      <family val="2"/>
    </font>
    <font>
      <sz val="12"/>
      <color theme="1"/>
      <name val="Times New Roman"/>
      <family val="1"/>
    </font>
    <font>
      <sz val="9"/>
      <color theme="1"/>
      <name val="Segoe UI"/>
      <family val="2"/>
    </font>
    <font>
      <sz val="20"/>
      <color rgb="FFA8B400"/>
      <name val="Arial"/>
      <family val="2"/>
    </font>
    <font>
      <sz val="11"/>
      <color theme="1"/>
      <name val="Arial"/>
      <family val="2"/>
    </font>
    <font>
      <sz val="16"/>
      <color theme="1"/>
      <name val="Calibri"/>
      <family val="2"/>
      <scheme val="minor"/>
    </font>
    <font>
      <sz val="18"/>
      <color theme="1"/>
      <name val="Calibri"/>
      <family val="2"/>
      <scheme val="minor"/>
    </font>
    <font>
      <sz val="11"/>
      <color rgb="FFFF0000"/>
      <name val="Calibri"/>
      <family val="2"/>
      <scheme val="minor"/>
    </font>
    <font>
      <sz val="11"/>
      <color theme="1"/>
      <name val="Calibri Light"/>
      <family val="2"/>
      <scheme val="major"/>
    </font>
    <font>
      <b/>
      <sz val="11"/>
      <color theme="1"/>
      <name val="Calibri Light"/>
      <family val="2"/>
      <scheme val="major"/>
    </font>
    <font>
      <b/>
      <sz val="11"/>
      <color rgb="FFFF0000"/>
      <name val="Calibri"/>
      <family val="2"/>
      <scheme val="minor"/>
    </font>
    <font>
      <i/>
      <sz val="11"/>
      <color theme="1"/>
      <name val="Calibri"/>
      <family val="2"/>
      <scheme val="minor"/>
    </font>
  </fonts>
  <fills count="11">
    <fill>
      <patternFill patternType="none"/>
    </fill>
    <fill>
      <patternFill patternType="gray125"/>
    </fill>
    <fill>
      <patternFill patternType="solid">
        <fgColor rgb="FFFBE5D5"/>
        <bgColor indexed="64"/>
      </patternFill>
    </fill>
    <fill>
      <patternFill patternType="solid">
        <fgColor rgb="FFFFF7E1"/>
        <bgColor indexed="64"/>
      </patternFill>
    </fill>
    <fill>
      <patternFill patternType="solid">
        <fgColor theme="7" tint="0.79998168889431442"/>
        <bgColor indexed="64"/>
      </patternFill>
    </fill>
    <fill>
      <patternFill patternType="solid">
        <fgColor rgb="FFEAF4E4"/>
        <bgColor indexed="64"/>
      </patternFill>
    </fill>
    <fill>
      <patternFill patternType="solid">
        <fgColor theme="9" tint="0.79998168889431442"/>
        <bgColor indexed="64"/>
      </patternFill>
    </fill>
    <fill>
      <patternFill patternType="solid">
        <fgColor rgb="FFD9D9D9"/>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applyAlignment="1">
      <alignment vertical="top"/>
    </xf>
    <xf numFmtId="0" fontId="0" fillId="0" borderId="0" xfId="0" applyAlignment="1">
      <alignment vertical="center"/>
    </xf>
    <xf numFmtId="0" fontId="3" fillId="0" borderId="0" xfId="0" applyFont="1" applyAlignment="1">
      <alignment vertical="center"/>
    </xf>
    <xf numFmtId="0" fontId="1" fillId="0" borderId="0" xfId="0" applyFont="1"/>
    <xf numFmtId="0" fontId="1" fillId="0" borderId="0" xfId="0" applyFont="1" applyAlignment="1">
      <alignment vertical="top"/>
    </xf>
    <xf numFmtId="0" fontId="0" fillId="2" borderId="1" xfId="0" applyFill="1" applyBorder="1" applyAlignment="1">
      <alignment vertical="top" wrapText="1"/>
    </xf>
    <xf numFmtId="0" fontId="0" fillId="0" borderId="1" xfId="0" applyBorder="1" applyAlignment="1">
      <alignment vertical="top" wrapText="1"/>
    </xf>
    <xf numFmtId="0" fontId="0" fillId="4" borderId="1" xfId="0" applyFill="1" applyBorder="1" applyAlignment="1">
      <alignment vertical="top" wrapText="1"/>
    </xf>
    <xf numFmtId="0" fontId="0" fillId="6" borderId="1" xfId="0" applyFill="1" applyBorder="1" applyAlignment="1">
      <alignment vertical="top" wrapText="1"/>
    </xf>
    <xf numFmtId="0" fontId="0" fillId="8" borderId="1" xfId="0" applyFill="1" applyBorder="1" applyAlignment="1">
      <alignment vertical="top" wrapText="1"/>
    </xf>
    <xf numFmtId="0" fontId="0" fillId="9" borderId="1" xfId="0" applyFill="1" applyBorder="1" applyAlignment="1">
      <alignment vertical="top" wrapText="1"/>
    </xf>
    <xf numFmtId="0" fontId="0" fillId="10" borderId="1" xfId="0" applyFill="1" applyBorder="1" applyAlignment="1">
      <alignment vertical="top" wrapText="1"/>
    </xf>
    <xf numFmtId="0" fontId="0" fillId="3" borderId="1" xfId="0" applyFill="1" applyBorder="1" applyAlignment="1">
      <alignment vertical="top" wrapText="1"/>
    </xf>
    <xf numFmtId="0" fontId="0" fillId="5" borderId="1" xfId="0" applyFill="1" applyBorder="1" applyAlignment="1">
      <alignment vertical="top" wrapText="1"/>
    </xf>
    <xf numFmtId="0" fontId="0" fillId="7" borderId="1" xfId="0" applyFill="1" applyBorder="1" applyAlignment="1">
      <alignment vertical="top" wrapText="1"/>
    </xf>
    <xf numFmtId="0" fontId="3" fillId="0" borderId="0" xfId="0" applyFont="1" applyAlignment="1">
      <alignment vertical="top"/>
    </xf>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1" fillId="0" borderId="0" xfId="0" applyFont="1" applyAlignment="1">
      <alignment horizontal="left" vertical="top"/>
    </xf>
    <xf numFmtId="0" fontId="0" fillId="0" borderId="1" xfId="0" applyBorder="1" applyAlignment="1">
      <alignment vertical="top"/>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vertical="center" wrapText="1"/>
    </xf>
    <xf numFmtId="0" fontId="8" fillId="0" borderId="0" xfId="0" applyFont="1" applyAlignment="1">
      <alignment vertical="top"/>
    </xf>
    <xf numFmtId="0" fontId="8" fillId="0" borderId="0" xfId="0" applyFont="1"/>
    <xf numFmtId="2" fontId="8" fillId="0" borderId="0" xfId="0" applyNumberFormat="1" applyFont="1" applyAlignment="1">
      <alignment vertical="top"/>
    </xf>
    <xf numFmtId="0" fontId="9" fillId="0" borderId="0" xfId="0" applyFont="1"/>
    <xf numFmtId="0" fontId="0" fillId="0" borderId="1" xfId="0" applyBorder="1" applyProtection="1">
      <protection locked="0"/>
    </xf>
    <xf numFmtId="0" fontId="0" fillId="0" borderId="1" xfId="0" applyBorder="1" applyAlignment="1" applyProtection="1">
      <alignment wrapText="1"/>
      <protection locked="0"/>
    </xf>
    <xf numFmtId="0" fontId="0" fillId="0" borderId="0" xfId="0" applyAlignment="1">
      <alignment wrapText="1"/>
    </xf>
    <xf numFmtId="0" fontId="0" fillId="0" borderId="0" xfId="0" applyAlignment="1">
      <alignment vertical="top" wrapText="1"/>
    </xf>
    <xf numFmtId="2" fontId="0" fillId="0" borderId="0" xfId="0" applyNumberFormat="1"/>
    <xf numFmtId="0" fontId="11" fillId="0" borderId="0" xfId="0" applyFont="1"/>
    <xf numFmtId="2" fontId="11" fillId="0" borderId="0" xfId="0" applyNumberFormat="1" applyFont="1"/>
    <xf numFmtId="0" fontId="11" fillId="0" borderId="0" xfId="0" applyFont="1" applyAlignment="1">
      <alignment wrapText="1"/>
    </xf>
    <xf numFmtId="0" fontId="12" fillId="0" borderId="0" xfId="0" applyFont="1"/>
    <xf numFmtId="0" fontId="10" fillId="0" borderId="0" xfId="0" applyFont="1" applyAlignment="1">
      <alignment vertical="top"/>
    </xf>
    <xf numFmtId="0" fontId="13" fillId="0" borderId="0" xfId="0" applyFont="1" applyAlignment="1">
      <alignment horizontal="left" vertical="top"/>
    </xf>
    <xf numFmtId="0" fontId="10" fillId="0" borderId="0" xfId="0" applyFont="1"/>
    <xf numFmtId="14" fontId="11" fillId="0" borderId="0" xfId="0" applyNumberFormat="1" applyFont="1"/>
    <xf numFmtId="0" fontId="0" fillId="0" borderId="0" xfId="0" applyAlignment="1">
      <alignment horizontal="justify" vertical="center"/>
    </xf>
  </cellXfs>
  <cellStyles count="1">
    <cellStyle name="Normal" xfId="0" builtinId="0"/>
  </cellStyles>
  <dxfs count="0"/>
  <tableStyles count="0" defaultTableStyle="TableStyleMedium2" defaultPivotStyle="PivotStyleLight16"/>
  <colors>
    <mruColors>
      <color rgb="FFF6E4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5400" cap="rnd" cmpd="sng" algn="ctr">
              <a:solidFill>
                <a:schemeClr val="accent1"/>
              </a:solidFill>
              <a:prstDash val="solid"/>
              <a:round/>
            </a:ln>
            <a:effectLst/>
          </c:spPr>
          <c:marker>
            <c:symbol val="none"/>
          </c:marker>
          <c:cat>
            <c:strRef>
              <c:f>Results!$B$14:$B$19</c:f>
              <c:strCache>
                <c:ptCount val="6"/>
                <c:pt idx="0">
                  <c:v>Animal welfare</c:v>
                </c:pt>
                <c:pt idx="1">
                  <c:v>Human health</c:v>
                </c:pt>
                <c:pt idx="2">
                  <c:v>Ecological</c:v>
                </c:pt>
                <c:pt idx="3">
                  <c:v>Social</c:v>
                </c:pt>
                <c:pt idx="4">
                  <c:v>Economic</c:v>
                </c:pt>
                <c:pt idx="5">
                  <c:v>X-cut</c:v>
                </c:pt>
              </c:strCache>
            </c:strRef>
          </c:cat>
          <c:val>
            <c:numRef>
              <c:f>Results!$C$14:$C$19</c:f>
              <c:numCache>
                <c:formatCode>0.00</c:formatCode>
                <c:ptCount val="6"/>
                <c:pt idx="0">
                  <c:v>95.238095238095241</c:v>
                </c:pt>
                <c:pt idx="1">
                  <c:v>95.238095238095241</c:v>
                </c:pt>
                <c:pt idx="2">
                  <c:v>85.714285714285708</c:v>
                </c:pt>
                <c:pt idx="3">
                  <c:v>85.714285714285708</c:v>
                </c:pt>
                <c:pt idx="4">
                  <c:v>85.714285714285708</c:v>
                </c:pt>
                <c:pt idx="5">
                  <c:v>95.238095238095241</c:v>
                </c:pt>
              </c:numCache>
            </c:numRef>
          </c:val>
          <c:extLst>
            <c:ext xmlns:c16="http://schemas.microsoft.com/office/drawing/2014/chart" uri="{C3380CC4-5D6E-409C-BE32-E72D297353CC}">
              <c16:uniqueId val="{00000000-D56C-48BF-B954-F61AEC26276A}"/>
            </c:ext>
          </c:extLst>
        </c:ser>
        <c:dLbls>
          <c:showLegendKey val="0"/>
          <c:showVal val="0"/>
          <c:showCatName val="0"/>
          <c:showSerName val="0"/>
          <c:showPercent val="0"/>
          <c:showBubbleSize val="0"/>
        </c:dLbls>
        <c:axId val="1324545599"/>
        <c:axId val="1324516319"/>
      </c:radarChart>
      <c:catAx>
        <c:axId val="13245455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4516319"/>
        <c:crosses val="autoZero"/>
        <c:auto val="1"/>
        <c:lblAlgn val="ctr"/>
        <c:lblOffset val="100"/>
        <c:noMultiLvlLbl val="0"/>
      </c:catAx>
      <c:valAx>
        <c:axId val="1324516319"/>
        <c:scaling>
          <c:orientation val="minMax"/>
          <c:max val="100"/>
        </c:scaling>
        <c:delete val="0"/>
        <c:axPos val="l"/>
        <c:majorGridlines>
          <c:spPr>
            <a:ln w="9525" cap="flat" cmpd="sng" algn="ctr">
              <a:solidFill>
                <a:schemeClr val="accent1"/>
              </a:solidFill>
              <a:round/>
            </a:ln>
            <a:effectLst/>
          </c:spPr>
        </c:majorGridlines>
        <c:numFmt formatCode="0.00" sourceLinked="1"/>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4545599"/>
        <c:crosses val="autoZero"/>
        <c:crossBetween val="between"/>
        <c:majorUnit val="20"/>
      </c:valAx>
      <c:spPr>
        <a:gradFill>
          <a:gsLst>
            <a:gs pos="37000">
              <a:srgbClr val="FCD9A3"/>
            </a:gs>
            <a:gs pos="31000">
              <a:schemeClr val="accent2">
                <a:lumMod val="40000"/>
                <a:lumOff val="60000"/>
              </a:schemeClr>
            </a:gs>
            <a:gs pos="77000">
              <a:schemeClr val="bg1"/>
            </a:gs>
            <a:gs pos="60000">
              <a:schemeClr val="accent6">
                <a:lumMod val="40000"/>
                <a:lumOff val="60000"/>
              </a:schemeClr>
            </a:gs>
          </a:gsLst>
          <a:path path="circle">
            <a:fillToRect l="50000" t="50000" r="50000" b="50000"/>
          </a:path>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601720</xdr:colOff>
      <xdr:row>6</xdr:row>
      <xdr:rowOff>31044</xdr:rowOff>
    </xdr:from>
    <xdr:to>
      <xdr:col>20</xdr:col>
      <xdr:colOff>603014</xdr:colOff>
      <xdr:row>28</xdr:row>
      <xdr:rowOff>5645</xdr:rowOff>
    </xdr:to>
    <xdr:graphicFrame macro="">
      <xdr:nvGraphicFramePr>
        <xdr:cNvPr id="5" name="Chart 4">
          <a:extLst>
            <a:ext uri="{FF2B5EF4-FFF2-40B4-BE49-F238E27FC236}">
              <a16:creationId xmlns:a16="http://schemas.microsoft.com/office/drawing/2014/main" id="{992575DD-33CB-0D8D-D837-00C1F48A9E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1E8E3-729C-412E-9FC3-EE44F667E446}">
  <dimension ref="A1:A6"/>
  <sheetViews>
    <sheetView zoomScale="91" workbookViewId="0">
      <selection activeCell="A13" sqref="A13"/>
    </sheetView>
  </sheetViews>
  <sheetFormatPr defaultRowHeight="14.5" x14ac:dyDescent="0.35"/>
  <cols>
    <col min="1" max="1" width="144.36328125" customWidth="1"/>
  </cols>
  <sheetData>
    <row r="1" spans="1:1" ht="25" x14ac:dyDescent="0.35">
      <c r="A1" s="24" t="s">
        <v>0</v>
      </c>
    </row>
    <row r="2" spans="1:1" ht="25" x14ac:dyDescent="0.35">
      <c r="A2" s="24" t="s">
        <v>1</v>
      </c>
    </row>
    <row r="4" spans="1:1" ht="280" x14ac:dyDescent="0.35">
      <c r="A4" s="26" t="s">
        <v>2</v>
      </c>
    </row>
    <row r="5" spans="1:1" x14ac:dyDescent="0.35">
      <c r="A5" s="25"/>
    </row>
    <row r="6" spans="1:1" x14ac:dyDescent="0.35">
      <c r="A6" s="2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8A228-CB1C-4F25-AB5B-5E00A0CA159D}">
  <dimension ref="A2:J66"/>
  <sheetViews>
    <sheetView topLeftCell="A7" zoomScale="80" zoomScaleNormal="80" workbookViewId="0">
      <pane xSplit="2" ySplit="2" topLeftCell="C45" activePane="bottomRight" state="frozen"/>
      <selection pane="topRight" activeCell="C7" sqref="C7"/>
      <selection pane="bottomLeft" activeCell="A9" sqref="A9"/>
      <selection pane="bottomRight" activeCell="E55" sqref="E55"/>
    </sheetView>
  </sheetViews>
  <sheetFormatPr defaultRowHeight="14.5" x14ac:dyDescent="0.35"/>
  <cols>
    <col min="1" max="1" width="8.6328125" style="1"/>
    <col min="2" max="2" width="70" style="1" customWidth="1"/>
    <col min="3" max="3" width="13.54296875" customWidth="1"/>
    <col min="5" max="5" width="71.453125" style="1" customWidth="1"/>
    <col min="7" max="8" width="34.453125" style="33" customWidth="1"/>
    <col min="9" max="9" width="31.36328125" style="33" customWidth="1"/>
    <col min="10" max="10" width="25.54296875" style="40" customWidth="1"/>
  </cols>
  <sheetData>
    <row r="2" spans="1:10" x14ac:dyDescent="0.35">
      <c r="B2" s="4" t="s">
        <v>3</v>
      </c>
    </row>
    <row r="3" spans="1:10" x14ac:dyDescent="0.35">
      <c r="B3" s="4" t="s">
        <v>4</v>
      </c>
    </row>
    <row r="4" spans="1:10" x14ac:dyDescent="0.35">
      <c r="B4" s="5" t="s">
        <v>5</v>
      </c>
    </row>
    <row r="5" spans="1:10" x14ac:dyDescent="0.35">
      <c r="B5" s="4" t="s">
        <v>6</v>
      </c>
    </row>
    <row r="6" spans="1:10" x14ac:dyDescent="0.35">
      <c r="B6" s="1" t="s">
        <v>7</v>
      </c>
    </row>
    <row r="7" spans="1:10" x14ac:dyDescent="0.35">
      <c r="J7" s="40" t="s">
        <v>8</v>
      </c>
    </row>
    <row r="8" spans="1:10" s="22" customFormat="1" ht="131.75" customHeight="1" x14ac:dyDescent="0.35">
      <c r="A8" s="20"/>
      <c r="B8" s="20" t="s">
        <v>9</v>
      </c>
      <c r="C8" s="20" t="s">
        <v>10</v>
      </c>
      <c r="D8" s="21" t="s">
        <v>11</v>
      </c>
      <c r="E8" s="21" t="s">
        <v>12</v>
      </c>
      <c r="F8" s="21" t="s">
        <v>13</v>
      </c>
      <c r="G8" s="21" t="s">
        <v>14</v>
      </c>
      <c r="H8" s="21" t="s">
        <v>15</v>
      </c>
      <c r="I8" s="21" t="s">
        <v>16</v>
      </c>
      <c r="J8" s="41" t="s">
        <v>17</v>
      </c>
    </row>
    <row r="9" spans="1:10" ht="105.75" customHeight="1" x14ac:dyDescent="0.35">
      <c r="A9" s="23">
        <v>1</v>
      </c>
      <c r="B9" s="6" t="s">
        <v>18</v>
      </c>
      <c r="C9" s="6" t="s">
        <v>19</v>
      </c>
      <c r="D9" s="31" t="s">
        <v>20</v>
      </c>
      <c r="E9" s="7" t="s">
        <v>21</v>
      </c>
      <c r="F9" s="31">
        <v>3</v>
      </c>
      <c r="G9" s="32" t="s">
        <v>174</v>
      </c>
      <c r="H9" s="32" t="s">
        <v>22</v>
      </c>
      <c r="I9" s="32" t="s">
        <v>23</v>
      </c>
    </row>
    <row r="10" spans="1:10" ht="174" x14ac:dyDescent="0.35">
      <c r="A10" s="23">
        <v>2</v>
      </c>
      <c r="B10" s="6" t="s">
        <v>24</v>
      </c>
      <c r="C10" s="6" t="s">
        <v>19</v>
      </c>
      <c r="D10" s="31" t="s">
        <v>20</v>
      </c>
      <c r="E10" s="7" t="s">
        <v>25</v>
      </c>
      <c r="F10" s="31">
        <v>3</v>
      </c>
      <c r="G10" s="32" t="s">
        <v>175</v>
      </c>
      <c r="H10" s="32" t="s">
        <v>26</v>
      </c>
      <c r="I10" s="32" t="s">
        <v>23</v>
      </c>
    </row>
    <row r="11" spans="1:10" ht="174" x14ac:dyDescent="0.35">
      <c r="A11" s="23">
        <v>3</v>
      </c>
      <c r="B11" s="6" t="s">
        <v>27</v>
      </c>
      <c r="C11" s="6" t="s">
        <v>19</v>
      </c>
      <c r="D11" s="31" t="s">
        <v>20</v>
      </c>
      <c r="E11" s="7" t="s">
        <v>28</v>
      </c>
      <c r="F11" s="31">
        <v>3</v>
      </c>
      <c r="G11" s="32" t="s">
        <v>176</v>
      </c>
      <c r="H11" s="32" t="s">
        <v>26</v>
      </c>
      <c r="I11" s="32" t="s">
        <v>23</v>
      </c>
    </row>
    <row r="12" spans="1:10" ht="159.5" x14ac:dyDescent="0.35">
      <c r="A12" s="23">
        <v>4</v>
      </c>
      <c r="B12" s="6" t="s">
        <v>29</v>
      </c>
      <c r="C12" s="6" t="s">
        <v>19</v>
      </c>
      <c r="D12" s="31" t="s">
        <v>20</v>
      </c>
      <c r="E12" s="7" t="s">
        <v>30</v>
      </c>
      <c r="F12" s="31">
        <v>3</v>
      </c>
      <c r="G12" s="32" t="s">
        <v>31</v>
      </c>
      <c r="H12" s="32" t="s">
        <v>177</v>
      </c>
      <c r="I12" s="32" t="s">
        <v>23</v>
      </c>
    </row>
    <row r="13" spans="1:10" ht="159.5" x14ac:dyDescent="0.35">
      <c r="A13" s="23">
        <v>5</v>
      </c>
      <c r="B13" s="6" t="s">
        <v>32</v>
      </c>
      <c r="C13" s="6" t="s">
        <v>19</v>
      </c>
      <c r="D13" s="31" t="s">
        <v>20</v>
      </c>
      <c r="E13" s="7" t="s">
        <v>33</v>
      </c>
      <c r="F13" s="31">
        <v>3</v>
      </c>
      <c r="G13" s="32" t="s">
        <v>34</v>
      </c>
      <c r="H13" s="32" t="s">
        <v>26</v>
      </c>
      <c r="I13" s="32" t="s">
        <v>23</v>
      </c>
    </row>
    <row r="14" spans="1:10" ht="145" x14ac:dyDescent="0.35">
      <c r="A14" s="23">
        <v>6</v>
      </c>
      <c r="B14" s="6" t="s">
        <v>35</v>
      </c>
      <c r="C14" s="6" t="s">
        <v>19</v>
      </c>
      <c r="D14" s="31" t="s">
        <v>20</v>
      </c>
      <c r="E14" s="7" t="s">
        <v>36</v>
      </c>
      <c r="F14" s="31">
        <v>3</v>
      </c>
      <c r="G14" s="32" t="s">
        <v>37</v>
      </c>
      <c r="H14" s="32" t="s">
        <v>26</v>
      </c>
      <c r="I14" s="32" t="s">
        <v>23</v>
      </c>
    </row>
    <row r="15" spans="1:10" ht="174" x14ac:dyDescent="0.35">
      <c r="A15" s="23">
        <v>7</v>
      </c>
      <c r="B15" s="6" t="s">
        <v>38</v>
      </c>
      <c r="C15" s="6" t="s">
        <v>19</v>
      </c>
      <c r="D15" s="31" t="s">
        <v>20</v>
      </c>
      <c r="E15" s="7" t="s">
        <v>39</v>
      </c>
      <c r="F15" s="31">
        <v>2</v>
      </c>
      <c r="G15" s="32" t="s">
        <v>178</v>
      </c>
      <c r="H15" s="32" t="s">
        <v>26</v>
      </c>
      <c r="I15" s="32" t="s">
        <v>40</v>
      </c>
      <c r="J15" s="40" t="s">
        <v>41</v>
      </c>
    </row>
    <row r="16" spans="1:10" ht="145" x14ac:dyDescent="0.35">
      <c r="A16" s="23">
        <v>1</v>
      </c>
      <c r="B16" s="13" t="s">
        <v>42</v>
      </c>
      <c r="C16" s="8" t="s">
        <v>43</v>
      </c>
      <c r="D16" s="31" t="s">
        <v>20</v>
      </c>
      <c r="E16" s="7" t="s">
        <v>44</v>
      </c>
      <c r="F16" s="31">
        <v>3</v>
      </c>
      <c r="G16" s="32" t="s">
        <v>179</v>
      </c>
      <c r="H16" s="32" t="s">
        <v>26</v>
      </c>
      <c r="I16" s="32" t="s">
        <v>23</v>
      </c>
    </row>
    <row r="17" spans="1:10" ht="130.5" x14ac:dyDescent="0.35">
      <c r="A17" s="23">
        <v>2</v>
      </c>
      <c r="B17" s="13" t="s">
        <v>45</v>
      </c>
      <c r="C17" s="8" t="s">
        <v>43</v>
      </c>
      <c r="D17" s="31" t="s">
        <v>20</v>
      </c>
      <c r="E17" s="7" t="s">
        <v>46</v>
      </c>
      <c r="F17" s="31">
        <v>3</v>
      </c>
      <c r="G17" s="32" t="s">
        <v>47</v>
      </c>
      <c r="H17" s="32" t="s">
        <v>26</v>
      </c>
      <c r="I17" s="32" t="s">
        <v>23</v>
      </c>
    </row>
    <row r="18" spans="1:10" ht="145" x14ac:dyDescent="0.35">
      <c r="A18" s="23">
        <v>3</v>
      </c>
      <c r="B18" s="13" t="s">
        <v>48</v>
      </c>
      <c r="C18" s="8" t="s">
        <v>43</v>
      </c>
      <c r="D18" s="31" t="s">
        <v>20</v>
      </c>
      <c r="E18" s="7" t="s">
        <v>49</v>
      </c>
      <c r="F18" s="31">
        <v>3</v>
      </c>
      <c r="G18" s="32" t="s">
        <v>47</v>
      </c>
      <c r="H18" s="32" t="s">
        <v>26</v>
      </c>
      <c r="I18" s="32" t="s">
        <v>23</v>
      </c>
    </row>
    <row r="19" spans="1:10" ht="188.5" x14ac:dyDescent="0.35">
      <c r="A19" s="23">
        <v>4</v>
      </c>
      <c r="B19" s="13" t="s">
        <v>50</v>
      </c>
      <c r="C19" s="8" t="s">
        <v>43</v>
      </c>
      <c r="D19" s="31" t="s">
        <v>20</v>
      </c>
      <c r="E19" s="7" t="s">
        <v>51</v>
      </c>
      <c r="F19" s="31">
        <v>3</v>
      </c>
      <c r="G19" s="32" t="s">
        <v>47</v>
      </c>
      <c r="H19" s="32" t="s">
        <v>26</v>
      </c>
      <c r="I19" s="32" t="s">
        <v>23</v>
      </c>
    </row>
    <row r="20" spans="1:10" ht="116" x14ac:dyDescent="0.35">
      <c r="A20" s="23">
        <v>5</v>
      </c>
      <c r="B20" s="13" t="s">
        <v>52</v>
      </c>
      <c r="C20" s="8" t="s">
        <v>43</v>
      </c>
      <c r="D20" s="31" t="s">
        <v>20</v>
      </c>
      <c r="E20" s="7" t="s">
        <v>53</v>
      </c>
      <c r="F20" s="31">
        <v>3</v>
      </c>
      <c r="G20" s="32" t="s">
        <v>54</v>
      </c>
      <c r="H20" s="32" t="s">
        <v>26</v>
      </c>
      <c r="I20" s="32" t="s">
        <v>23</v>
      </c>
    </row>
    <row r="21" spans="1:10" ht="101.5" x14ac:dyDescent="0.35">
      <c r="A21" s="23">
        <v>6</v>
      </c>
      <c r="B21" s="13" t="s">
        <v>55</v>
      </c>
      <c r="C21" s="8" t="s">
        <v>43</v>
      </c>
      <c r="D21" s="31" t="s">
        <v>20</v>
      </c>
      <c r="E21" s="7" t="s">
        <v>56</v>
      </c>
      <c r="F21" s="31">
        <v>3</v>
      </c>
      <c r="G21" s="32" t="s">
        <v>180</v>
      </c>
      <c r="H21" s="32" t="s">
        <v>26</v>
      </c>
      <c r="I21" s="32" t="s">
        <v>23</v>
      </c>
    </row>
    <row r="22" spans="1:10" ht="203" x14ac:dyDescent="0.35">
      <c r="A22" s="23">
        <v>7</v>
      </c>
      <c r="B22" s="13" t="s">
        <v>57</v>
      </c>
      <c r="C22" s="8" t="s">
        <v>43</v>
      </c>
      <c r="D22" s="31" t="s">
        <v>20</v>
      </c>
      <c r="E22" s="7" t="s">
        <v>58</v>
      </c>
      <c r="F22" s="31">
        <v>2</v>
      </c>
      <c r="G22" s="32" t="s">
        <v>59</v>
      </c>
      <c r="H22" s="32" t="s">
        <v>26</v>
      </c>
      <c r="I22" s="32" t="s">
        <v>181</v>
      </c>
      <c r="J22" s="40" t="s">
        <v>60</v>
      </c>
    </row>
    <row r="23" spans="1:10" ht="130.5" x14ac:dyDescent="0.35">
      <c r="A23" s="23">
        <v>1</v>
      </c>
      <c r="B23" s="14" t="s">
        <v>61</v>
      </c>
      <c r="C23" s="9" t="s">
        <v>62</v>
      </c>
      <c r="D23" s="31" t="s">
        <v>20</v>
      </c>
      <c r="E23" s="7" t="s">
        <v>63</v>
      </c>
      <c r="F23" s="31">
        <v>3</v>
      </c>
      <c r="G23" s="32" t="s">
        <v>64</v>
      </c>
      <c r="H23" s="32" t="s">
        <v>26</v>
      </c>
      <c r="I23" s="32" t="s">
        <v>65</v>
      </c>
    </row>
    <row r="24" spans="1:10" ht="130.5" x14ac:dyDescent="0.35">
      <c r="A24" s="23">
        <v>2</v>
      </c>
      <c r="B24" s="14" t="s">
        <v>66</v>
      </c>
      <c r="C24" s="9" t="s">
        <v>62</v>
      </c>
      <c r="D24" s="31" t="s">
        <v>20</v>
      </c>
      <c r="E24" s="7" t="s">
        <v>67</v>
      </c>
      <c r="F24" s="31">
        <v>3</v>
      </c>
      <c r="G24" s="32" t="s">
        <v>68</v>
      </c>
      <c r="H24" s="32" t="s">
        <v>69</v>
      </c>
      <c r="I24" s="32" t="s">
        <v>23</v>
      </c>
    </row>
    <row r="25" spans="1:10" ht="174" x14ac:dyDescent="0.35">
      <c r="A25" s="23">
        <v>3</v>
      </c>
      <c r="B25" s="14" t="s">
        <v>70</v>
      </c>
      <c r="C25" s="9" t="s">
        <v>62</v>
      </c>
      <c r="D25" s="31" t="s">
        <v>20</v>
      </c>
      <c r="E25" s="7" t="s">
        <v>71</v>
      </c>
      <c r="F25" s="31">
        <v>3</v>
      </c>
      <c r="G25" s="32" t="s">
        <v>182</v>
      </c>
      <c r="H25" s="32" t="s">
        <v>26</v>
      </c>
      <c r="I25" s="32" t="s">
        <v>183</v>
      </c>
    </row>
    <row r="26" spans="1:10" ht="188.5" x14ac:dyDescent="0.35">
      <c r="A26" s="23">
        <v>4</v>
      </c>
      <c r="B26" s="14" t="s">
        <v>72</v>
      </c>
      <c r="C26" s="9" t="s">
        <v>62</v>
      </c>
      <c r="D26" s="31" t="s">
        <v>20</v>
      </c>
      <c r="E26" s="7" t="s">
        <v>73</v>
      </c>
      <c r="F26" s="31">
        <v>2</v>
      </c>
      <c r="G26" s="32" t="s">
        <v>186</v>
      </c>
      <c r="H26" s="32" t="s">
        <v>26</v>
      </c>
      <c r="I26" s="32" t="s">
        <v>184</v>
      </c>
      <c r="J26" s="40" t="s">
        <v>185</v>
      </c>
    </row>
    <row r="27" spans="1:10" ht="145" x14ac:dyDescent="0.35">
      <c r="A27" s="23">
        <v>5</v>
      </c>
      <c r="B27" s="14" t="s">
        <v>74</v>
      </c>
      <c r="C27" s="9" t="s">
        <v>62</v>
      </c>
      <c r="D27" s="31" t="s">
        <v>20</v>
      </c>
      <c r="E27" s="7" t="s">
        <v>75</v>
      </c>
      <c r="F27" s="31">
        <v>3</v>
      </c>
      <c r="G27" s="32" t="s">
        <v>76</v>
      </c>
      <c r="H27" s="32" t="s">
        <v>26</v>
      </c>
      <c r="I27" s="32" t="s">
        <v>23</v>
      </c>
    </row>
    <row r="28" spans="1:10" ht="217.5" x14ac:dyDescent="0.35">
      <c r="A28" s="23">
        <v>6</v>
      </c>
      <c r="B28" s="14" t="s">
        <v>77</v>
      </c>
      <c r="C28" s="9" t="s">
        <v>62</v>
      </c>
      <c r="D28" s="31" t="s">
        <v>20</v>
      </c>
      <c r="E28" s="7" t="s">
        <v>78</v>
      </c>
      <c r="F28" s="31">
        <v>2</v>
      </c>
      <c r="G28" s="32" t="s">
        <v>187</v>
      </c>
      <c r="H28" s="32" t="s">
        <v>26</v>
      </c>
      <c r="I28" s="32" t="s">
        <v>79</v>
      </c>
    </row>
    <row r="29" spans="1:10" ht="188.5" x14ac:dyDescent="0.35">
      <c r="A29" s="23">
        <v>7</v>
      </c>
      <c r="B29" s="14" t="s">
        <v>80</v>
      </c>
      <c r="C29" s="9" t="s">
        <v>62</v>
      </c>
      <c r="D29" s="31" t="s">
        <v>20</v>
      </c>
      <c r="E29" s="7" t="s">
        <v>81</v>
      </c>
      <c r="F29" s="31">
        <v>2</v>
      </c>
      <c r="G29" s="32" t="s">
        <v>188</v>
      </c>
      <c r="H29" s="32" t="s">
        <v>26</v>
      </c>
      <c r="I29" s="32" t="s">
        <v>189</v>
      </c>
    </row>
    <row r="30" spans="1:10" ht="174" x14ac:dyDescent="0.35">
      <c r="A30" s="23">
        <v>1</v>
      </c>
      <c r="B30" s="15" t="s">
        <v>82</v>
      </c>
      <c r="C30" s="10" t="s">
        <v>83</v>
      </c>
      <c r="D30" s="31" t="s">
        <v>20</v>
      </c>
      <c r="E30" s="7" t="s">
        <v>84</v>
      </c>
      <c r="F30" s="31">
        <v>2</v>
      </c>
      <c r="G30" s="32" t="s">
        <v>190</v>
      </c>
      <c r="H30" s="32" t="s">
        <v>26</v>
      </c>
      <c r="I30" s="32" t="s">
        <v>191</v>
      </c>
    </row>
    <row r="31" spans="1:10" ht="203" x14ac:dyDescent="0.35">
      <c r="A31" s="23">
        <v>2</v>
      </c>
      <c r="B31" s="15" t="s">
        <v>85</v>
      </c>
      <c r="C31" s="10" t="s">
        <v>83</v>
      </c>
      <c r="D31" s="31" t="s">
        <v>20</v>
      </c>
      <c r="E31" s="7" t="s">
        <v>86</v>
      </c>
      <c r="F31" s="31">
        <v>2</v>
      </c>
      <c r="G31" s="32" t="s">
        <v>192</v>
      </c>
      <c r="H31" s="32" t="s">
        <v>26</v>
      </c>
      <c r="I31" s="32" t="s">
        <v>193</v>
      </c>
    </row>
    <row r="32" spans="1:10" ht="217.5" x14ac:dyDescent="0.35">
      <c r="A32" s="23">
        <v>3</v>
      </c>
      <c r="B32" s="15" t="s">
        <v>87</v>
      </c>
      <c r="C32" s="10" t="s">
        <v>83</v>
      </c>
      <c r="D32" s="31" t="s">
        <v>20</v>
      </c>
      <c r="E32" s="7" t="s">
        <v>88</v>
      </c>
      <c r="F32" s="31">
        <v>2</v>
      </c>
      <c r="G32" s="32" t="s">
        <v>194</v>
      </c>
      <c r="H32" s="32" t="s">
        <v>26</v>
      </c>
      <c r="I32" s="32" t="s">
        <v>195</v>
      </c>
    </row>
    <row r="33" spans="1:9" ht="217.5" x14ac:dyDescent="0.35">
      <c r="A33" s="23">
        <v>4</v>
      </c>
      <c r="B33" s="15" t="s">
        <v>89</v>
      </c>
      <c r="C33" s="10" t="s">
        <v>83</v>
      </c>
      <c r="D33" s="31" t="s">
        <v>20</v>
      </c>
      <c r="E33" s="7" t="s">
        <v>90</v>
      </c>
      <c r="F33" s="31">
        <v>3</v>
      </c>
      <c r="G33" s="32" t="s">
        <v>196</v>
      </c>
      <c r="H33" s="32" t="s">
        <v>26</v>
      </c>
      <c r="I33" s="32" t="s">
        <v>23</v>
      </c>
    </row>
    <row r="34" spans="1:9" ht="217.5" x14ac:dyDescent="0.35">
      <c r="A34" s="23">
        <v>5</v>
      </c>
      <c r="B34" s="15" t="s">
        <v>91</v>
      </c>
      <c r="C34" s="10" t="s">
        <v>83</v>
      </c>
      <c r="D34" s="31" t="s">
        <v>20</v>
      </c>
      <c r="E34" s="7" t="s">
        <v>92</v>
      </c>
      <c r="F34" s="31">
        <v>3</v>
      </c>
      <c r="G34" s="32" t="s">
        <v>197</v>
      </c>
      <c r="H34" s="32" t="s">
        <v>26</v>
      </c>
      <c r="I34" s="32" t="s">
        <v>23</v>
      </c>
    </row>
    <row r="35" spans="1:9" ht="203" x14ac:dyDescent="0.35">
      <c r="A35" s="23">
        <v>6</v>
      </c>
      <c r="B35" s="15" t="s">
        <v>93</v>
      </c>
      <c r="C35" s="10" t="s">
        <v>83</v>
      </c>
      <c r="D35" s="31" t="s">
        <v>20</v>
      </c>
      <c r="E35" s="7" t="s">
        <v>94</v>
      </c>
      <c r="F35" s="31">
        <v>3</v>
      </c>
      <c r="G35" s="32" t="s">
        <v>198</v>
      </c>
      <c r="H35" s="32" t="s">
        <v>26</v>
      </c>
      <c r="I35" s="32" t="s">
        <v>23</v>
      </c>
    </row>
    <row r="36" spans="1:9" ht="174" x14ac:dyDescent="0.35">
      <c r="A36" s="23">
        <v>7</v>
      </c>
      <c r="B36" s="15" t="s">
        <v>95</v>
      </c>
      <c r="C36" s="10" t="s">
        <v>83</v>
      </c>
      <c r="D36" s="31" t="s">
        <v>20</v>
      </c>
      <c r="E36" s="7" t="s">
        <v>96</v>
      </c>
      <c r="F36" s="31">
        <v>3</v>
      </c>
      <c r="G36" s="32" t="s">
        <v>199</v>
      </c>
      <c r="H36" s="32" t="s">
        <v>26</v>
      </c>
      <c r="I36" s="32" t="s">
        <v>23</v>
      </c>
    </row>
    <row r="37" spans="1:9" ht="145" x14ac:dyDescent="0.35">
      <c r="A37" s="23">
        <v>1</v>
      </c>
      <c r="B37" s="11" t="s">
        <v>97</v>
      </c>
      <c r="C37" s="11" t="s">
        <v>98</v>
      </c>
      <c r="D37" s="31" t="s">
        <v>20</v>
      </c>
      <c r="E37" s="7" t="s">
        <v>99</v>
      </c>
      <c r="F37" s="31">
        <v>3</v>
      </c>
      <c r="G37" s="32" t="s">
        <v>200</v>
      </c>
      <c r="H37" s="32" t="s">
        <v>26</v>
      </c>
      <c r="I37" s="32" t="s">
        <v>23</v>
      </c>
    </row>
    <row r="38" spans="1:9" ht="217.5" x14ac:dyDescent="0.35">
      <c r="A38" s="23">
        <v>2</v>
      </c>
      <c r="B38" s="11" t="s">
        <v>100</v>
      </c>
      <c r="C38" s="11" t="s">
        <v>98</v>
      </c>
      <c r="D38" s="31" t="s">
        <v>20</v>
      </c>
      <c r="E38" s="7" t="s">
        <v>101</v>
      </c>
      <c r="F38" s="31">
        <v>2</v>
      </c>
      <c r="G38" s="32" t="s">
        <v>201</v>
      </c>
      <c r="H38" s="32" t="s">
        <v>102</v>
      </c>
      <c r="I38" s="32" t="s">
        <v>202</v>
      </c>
    </row>
    <row r="39" spans="1:9" ht="145" x14ac:dyDescent="0.35">
      <c r="A39" s="23">
        <v>3</v>
      </c>
      <c r="B39" s="11" t="s">
        <v>103</v>
      </c>
      <c r="C39" s="11" t="s">
        <v>98</v>
      </c>
      <c r="D39" s="31" t="s">
        <v>20</v>
      </c>
      <c r="E39" s="7" t="s">
        <v>104</v>
      </c>
      <c r="F39" s="31">
        <v>2</v>
      </c>
      <c r="G39" s="32" t="s">
        <v>203</v>
      </c>
      <c r="H39" s="32" t="s">
        <v>105</v>
      </c>
      <c r="I39" s="32" t="s">
        <v>204</v>
      </c>
    </row>
    <row r="40" spans="1:9" ht="145" x14ac:dyDescent="0.35">
      <c r="A40" s="23">
        <v>4</v>
      </c>
      <c r="B40" s="11" t="s">
        <v>106</v>
      </c>
      <c r="C40" s="11" t="s">
        <v>98</v>
      </c>
      <c r="D40" s="31" t="s">
        <v>20</v>
      </c>
      <c r="E40" s="7" t="s">
        <v>107</v>
      </c>
      <c r="F40" s="31">
        <v>3</v>
      </c>
      <c r="G40" s="32" t="s">
        <v>205</v>
      </c>
      <c r="H40" s="32" t="s">
        <v>108</v>
      </c>
      <c r="I40" s="32" t="s">
        <v>23</v>
      </c>
    </row>
    <row r="41" spans="1:9" ht="174" x14ac:dyDescent="0.35">
      <c r="A41" s="23">
        <v>5</v>
      </c>
      <c r="B41" s="11" t="s">
        <v>109</v>
      </c>
      <c r="C41" s="11" t="s">
        <v>98</v>
      </c>
      <c r="D41" s="31" t="s">
        <v>20</v>
      </c>
      <c r="E41" s="7" t="s">
        <v>110</v>
      </c>
      <c r="F41" s="31">
        <v>3</v>
      </c>
      <c r="G41" s="32" t="s">
        <v>206</v>
      </c>
      <c r="H41" s="32" t="s">
        <v>111</v>
      </c>
      <c r="I41" s="32" t="s">
        <v>112</v>
      </c>
    </row>
    <row r="42" spans="1:9" ht="145" x14ac:dyDescent="0.35">
      <c r="A42" s="23">
        <v>6</v>
      </c>
      <c r="B42" s="11" t="s">
        <v>113</v>
      </c>
      <c r="C42" s="11" t="s">
        <v>98</v>
      </c>
      <c r="D42" s="31" t="s">
        <v>20</v>
      </c>
      <c r="E42" s="7" t="s">
        <v>114</v>
      </c>
      <c r="F42" s="31">
        <v>3</v>
      </c>
      <c r="G42" s="32" t="s">
        <v>115</v>
      </c>
      <c r="H42" s="32" t="s">
        <v>116</v>
      </c>
      <c r="I42" s="32" t="s">
        <v>23</v>
      </c>
    </row>
    <row r="43" spans="1:9" ht="159.5" x14ac:dyDescent="0.35">
      <c r="A43" s="23">
        <v>7</v>
      </c>
      <c r="B43" s="11" t="s">
        <v>117</v>
      </c>
      <c r="C43" s="11" t="s">
        <v>98</v>
      </c>
      <c r="D43" s="31" t="s">
        <v>20</v>
      </c>
      <c r="E43" s="7" t="s">
        <v>118</v>
      </c>
      <c r="F43" s="31">
        <v>2</v>
      </c>
      <c r="G43" s="32" t="s">
        <v>207</v>
      </c>
      <c r="H43" s="32" t="s">
        <v>119</v>
      </c>
      <c r="I43" s="32" t="s">
        <v>208</v>
      </c>
    </row>
    <row r="44" spans="1:9" ht="130.5" x14ac:dyDescent="0.35">
      <c r="A44" s="23">
        <v>1</v>
      </c>
      <c r="B44" s="12" t="s">
        <v>120</v>
      </c>
      <c r="C44" s="12" t="s">
        <v>121</v>
      </c>
      <c r="D44" s="31" t="s">
        <v>20</v>
      </c>
      <c r="E44" s="7" t="s">
        <v>122</v>
      </c>
      <c r="F44" s="31">
        <v>3</v>
      </c>
      <c r="G44" s="32" t="s">
        <v>123</v>
      </c>
      <c r="H44" s="32" t="s">
        <v>26</v>
      </c>
      <c r="I44" s="32" t="s">
        <v>23</v>
      </c>
    </row>
    <row r="45" spans="1:9" ht="87" x14ac:dyDescent="0.35">
      <c r="A45" s="23">
        <v>2</v>
      </c>
      <c r="B45" s="12" t="s">
        <v>124</v>
      </c>
      <c r="C45" s="12" t="s">
        <v>121</v>
      </c>
      <c r="D45" s="31" t="s">
        <v>20</v>
      </c>
      <c r="E45" s="7" t="s">
        <v>125</v>
      </c>
      <c r="F45" s="31">
        <v>3</v>
      </c>
      <c r="G45" s="32" t="s">
        <v>209</v>
      </c>
      <c r="H45" s="32" t="s">
        <v>26</v>
      </c>
      <c r="I45" s="32" t="s">
        <v>23</v>
      </c>
    </row>
    <row r="46" spans="1:9" ht="101.5" x14ac:dyDescent="0.35">
      <c r="A46" s="23">
        <v>3</v>
      </c>
      <c r="B46" s="12" t="s">
        <v>126</v>
      </c>
      <c r="C46" s="12" t="s">
        <v>121</v>
      </c>
      <c r="D46" s="31" t="s">
        <v>20</v>
      </c>
      <c r="E46" s="7" t="s">
        <v>127</v>
      </c>
      <c r="F46" s="31">
        <v>3</v>
      </c>
      <c r="G46" s="32" t="s">
        <v>128</v>
      </c>
      <c r="H46" s="32" t="s">
        <v>26</v>
      </c>
      <c r="I46" s="32" t="s">
        <v>210</v>
      </c>
    </row>
    <row r="47" spans="1:9" ht="116" x14ac:dyDescent="0.35">
      <c r="A47" s="23">
        <v>4</v>
      </c>
      <c r="B47" s="12" t="s">
        <v>129</v>
      </c>
      <c r="C47" s="12" t="s">
        <v>121</v>
      </c>
      <c r="D47" s="31" t="s">
        <v>20</v>
      </c>
      <c r="E47" s="7" t="s">
        <v>130</v>
      </c>
      <c r="F47" s="31">
        <v>3</v>
      </c>
      <c r="G47" s="32" t="s">
        <v>131</v>
      </c>
      <c r="H47" s="32" t="s">
        <v>26</v>
      </c>
      <c r="I47" s="32" t="s">
        <v>211</v>
      </c>
    </row>
    <row r="48" spans="1:9" ht="130.5" x14ac:dyDescent="0.35">
      <c r="A48" s="23">
        <v>5</v>
      </c>
      <c r="B48" s="12" t="s">
        <v>132</v>
      </c>
      <c r="C48" s="12" t="s">
        <v>121</v>
      </c>
      <c r="D48" s="31" t="s">
        <v>20</v>
      </c>
      <c r="E48" s="7" t="s">
        <v>133</v>
      </c>
      <c r="F48" s="31">
        <v>3</v>
      </c>
      <c r="G48" s="32" t="s">
        <v>212</v>
      </c>
      <c r="H48" s="32" t="s">
        <v>26</v>
      </c>
      <c r="I48" s="32" t="s">
        <v>23</v>
      </c>
    </row>
    <row r="49" spans="1:10" ht="101.5" x14ac:dyDescent="0.35">
      <c r="A49" s="23">
        <v>6</v>
      </c>
      <c r="B49" s="12" t="s">
        <v>134</v>
      </c>
      <c r="C49" s="12" t="s">
        <v>121</v>
      </c>
      <c r="D49" s="31" t="s">
        <v>20</v>
      </c>
      <c r="E49" s="7" t="s">
        <v>135</v>
      </c>
      <c r="F49" s="31">
        <v>3</v>
      </c>
      <c r="G49" s="32" t="s">
        <v>213</v>
      </c>
      <c r="H49" s="32" t="s">
        <v>26</v>
      </c>
      <c r="I49" s="32" t="s">
        <v>23</v>
      </c>
    </row>
    <row r="50" spans="1:10" ht="101.5" x14ac:dyDescent="0.35">
      <c r="A50" s="23">
        <v>7</v>
      </c>
      <c r="B50" s="12" t="s">
        <v>136</v>
      </c>
      <c r="C50" s="12" t="s">
        <v>121</v>
      </c>
      <c r="D50" s="31" t="s">
        <v>20</v>
      </c>
      <c r="E50" s="7" t="s">
        <v>137</v>
      </c>
      <c r="F50" s="31">
        <v>2</v>
      </c>
      <c r="G50" s="32" t="s">
        <v>214</v>
      </c>
      <c r="H50" s="32" t="s">
        <v>26</v>
      </c>
      <c r="I50" s="32" t="s">
        <v>138</v>
      </c>
    </row>
    <row r="51" spans="1:10" x14ac:dyDescent="0.35">
      <c r="B51" s="16"/>
      <c r="E51"/>
      <c r="F51" s="1"/>
      <c r="J51" s="42"/>
    </row>
    <row r="52" spans="1:10" x14ac:dyDescent="0.35">
      <c r="B52" s="16"/>
      <c r="E52"/>
      <c r="G52" s="34"/>
      <c r="J52" s="42"/>
    </row>
    <row r="53" spans="1:10" x14ac:dyDescent="0.35">
      <c r="B53" s="16"/>
      <c r="E53"/>
      <c r="G53" s="34"/>
      <c r="J53" s="42"/>
    </row>
    <row r="54" spans="1:10" x14ac:dyDescent="0.35">
      <c r="B54" s="2"/>
    </row>
    <row r="55" spans="1:10" x14ac:dyDescent="0.35">
      <c r="B55" s="17"/>
    </row>
    <row r="56" spans="1:10" x14ac:dyDescent="0.35">
      <c r="B56" s="17"/>
    </row>
    <row r="57" spans="1:10" x14ac:dyDescent="0.35">
      <c r="B57" s="17"/>
    </row>
    <row r="58" spans="1:10" x14ac:dyDescent="0.35">
      <c r="B58" s="17"/>
    </row>
    <row r="59" spans="1:10" x14ac:dyDescent="0.35">
      <c r="B59" s="2"/>
    </row>
    <row r="60" spans="1:10" x14ac:dyDescent="0.35">
      <c r="B60"/>
    </row>
    <row r="61" spans="1:10" ht="15.5" x14ac:dyDescent="0.35">
      <c r="B61" s="18"/>
    </row>
    <row r="62" spans="1:10" x14ac:dyDescent="0.35">
      <c r="B62"/>
    </row>
    <row r="63" spans="1:10" x14ac:dyDescent="0.35">
      <c r="B63" s="19"/>
    </row>
    <row r="64" spans="1:10" x14ac:dyDescent="0.35">
      <c r="B64"/>
    </row>
    <row r="65" spans="2:2" x14ac:dyDescent="0.35">
      <c r="B65" s="2"/>
    </row>
    <row r="66" spans="2:2" x14ac:dyDescent="0.35">
      <c r="B66" s="3"/>
    </row>
  </sheetData>
  <dataValidations count="1">
    <dataValidation type="whole" allowBlank="1" showInputMessage="1" showErrorMessage="1" promptTitle="Score 0-3" prompt="You can only enter a score of 0, 1, 2, 3" sqref="F9:F50" xr:uid="{195C9E31-FFB7-424E-B0DA-5CAE72DD82F6}">
      <formula1>0</formula1>
      <formula2>3</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EE417-C329-4C6A-BF8F-D2EC10F99DD8}">
  <dimension ref="B2:F20"/>
  <sheetViews>
    <sheetView tabSelected="1" topLeftCell="A6" zoomScale="68" workbookViewId="0">
      <selection activeCell="C20" sqref="C20"/>
    </sheetView>
  </sheetViews>
  <sheetFormatPr defaultRowHeight="14.5" x14ac:dyDescent="0.35"/>
  <cols>
    <col min="2" max="3" width="26.453125" customWidth="1"/>
    <col min="12" max="12" width="8.90625" customWidth="1"/>
  </cols>
  <sheetData>
    <row r="2" spans="2:6" ht="23.5" x14ac:dyDescent="0.55000000000000004">
      <c r="B2" s="30" t="s">
        <v>139</v>
      </c>
    </row>
    <row r="13" spans="2:6" ht="21" x14ac:dyDescent="0.5">
      <c r="B13" s="27" t="s">
        <v>140</v>
      </c>
      <c r="C13" s="27" t="s">
        <v>141</v>
      </c>
      <c r="D13" s="28" t="s">
        <v>142</v>
      </c>
      <c r="E13" s="28" t="s">
        <v>143</v>
      </c>
      <c r="F13" s="28"/>
    </row>
    <row r="14" spans="2:6" ht="21" x14ac:dyDescent="0.5">
      <c r="B14" s="27" t="s">
        <v>19</v>
      </c>
      <c r="C14" s="29">
        <f t="shared" ref="C14:C19" si="0">D14*100/E14</f>
        <v>95.238095238095241</v>
      </c>
      <c r="D14" s="28">
        <f>SUM('Assessment sheet'!F9:F15)</f>
        <v>20</v>
      </c>
      <c r="E14" s="28">
        <f>COUNTIF('Assessment sheet'!D9:D15,"Y")*3</f>
        <v>21</v>
      </c>
      <c r="F14" s="28"/>
    </row>
    <row r="15" spans="2:6" ht="21" x14ac:dyDescent="0.5">
      <c r="B15" s="27" t="s">
        <v>43</v>
      </c>
      <c r="C15" s="29">
        <f t="shared" si="0"/>
        <v>95.238095238095241</v>
      </c>
      <c r="D15" s="28">
        <f>SUM('Assessment sheet'!F16:F22)</f>
        <v>20</v>
      </c>
      <c r="E15" s="28">
        <f>COUNTIF('Assessment sheet'!D16:D22,"Y")*3</f>
        <v>21</v>
      </c>
      <c r="F15" s="28"/>
    </row>
    <row r="16" spans="2:6" ht="21" x14ac:dyDescent="0.5">
      <c r="B16" s="27" t="s">
        <v>62</v>
      </c>
      <c r="C16" s="29">
        <f t="shared" si="0"/>
        <v>85.714285714285708</v>
      </c>
      <c r="D16" s="28">
        <f>SUM('Assessment sheet'!F23:F29)</f>
        <v>18</v>
      </c>
      <c r="E16" s="28">
        <f>COUNTIF('Assessment sheet'!D23:D29,"Y")*3</f>
        <v>21</v>
      </c>
      <c r="F16" s="28"/>
    </row>
    <row r="17" spans="2:6" ht="21" x14ac:dyDescent="0.5">
      <c r="B17" s="27" t="s">
        <v>83</v>
      </c>
      <c r="C17" s="29">
        <f t="shared" si="0"/>
        <v>85.714285714285708</v>
      </c>
      <c r="D17" s="28">
        <f>SUM('Assessment sheet'!F30:F36)</f>
        <v>18</v>
      </c>
      <c r="E17" s="28">
        <f>COUNTIF('Assessment sheet'!D30:D36,"Y")*3</f>
        <v>21</v>
      </c>
      <c r="F17" s="28"/>
    </row>
    <row r="18" spans="2:6" ht="21" x14ac:dyDescent="0.5">
      <c r="B18" s="27" t="s">
        <v>98</v>
      </c>
      <c r="C18" s="29">
        <f t="shared" si="0"/>
        <v>85.714285714285708</v>
      </c>
      <c r="D18" s="28">
        <f>SUM('Assessment sheet'!F37:F43)</f>
        <v>18</v>
      </c>
      <c r="E18" s="28">
        <f>COUNTIF('Assessment sheet'!D37:D43,"Y")*3</f>
        <v>21</v>
      </c>
      <c r="F18" s="28"/>
    </row>
    <row r="19" spans="2:6" ht="21" x14ac:dyDescent="0.5">
      <c r="B19" s="27" t="s">
        <v>144</v>
      </c>
      <c r="C19" s="29">
        <f t="shared" si="0"/>
        <v>95.238095238095241</v>
      </c>
      <c r="D19" s="28">
        <f>SUM('Assessment sheet'!F44:F50)</f>
        <v>20</v>
      </c>
      <c r="E19" s="28">
        <f>COUNTIF('Assessment sheet'!D44:D50,"Y")*3</f>
        <v>21</v>
      </c>
      <c r="F19" s="28"/>
    </row>
    <row r="20" spans="2:6" x14ac:dyDescent="0.35">
      <c r="C20" s="35">
        <f>AVERAGE(C14:C19)</f>
        <v>90.476190476190482</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62CAD-CBCE-4487-A4DB-0F30E47DBCF3}">
  <dimension ref="A1:B6"/>
  <sheetViews>
    <sheetView workbookViewId="0">
      <selection activeCell="B10" sqref="B10"/>
    </sheetView>
  </sheetViews>
  <sheetFormatPr defaultRowHeight="14.5" x14ac:dyDescent="0.35"/>
  <cols>
    <col min="1" max="1" width="18.36328125" customWidth="1"/>
    <col min="2" max="2" width="81" customWidth="1"/>
  </cols>
  <sheetData>
    <row r="1" spans="1:2" x14ac:dyDescent="0.35">
      <c r="A1" s="39" t="s">
        <v>145</v>
      </c>
      <c r="B1" s="36"/>
    </row>
    <row r="2" spans="1:2" x14ac:dyDescent="0.35">
      <c r="A2" s="39" t="s">
        <v>146</v>
      </c>
      <c r="B2" s="36" t="s">
        <v>217</v>
      </c>
    </row>
    <row r="3" spans="1:2" x14ac:dyDescent="0.35">
      <c r="A3" s="39" t="s">
        <v>147</v>
      </c>
      <c r="B3" s="43">
        <v>44948</v>
      </c>
    </row>
    <row r="4" spans="1:2" x14ac:dyDescent="0.35">
      <c r="A4" s="39" t="s">
        <v>148</v>
      </c>
      <c r="B4" s="37">
        <f>Results!C20</f>
        <v>90.476190476190482</v>
      </c>
    </row>
    <row r="5" spans="1:2" ht="72.5" x14ac:dyDescent="0.35">
      <c r="A5" s="39" t="s">
        <v>149</v>
      </c>
      <c r="B5" s="38" t="s">
        <v>215</v>
      </c>
    </row>
    <row r="6" spans="1:2" ht="72.5" x14ac:dyDescent="0.35">
      <c r="A6" s="39" t="s">
        <v>150</v>
      </c>
      <c r="B6" s="38" t="s">
        <v>216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B96E3-F49F-4785-861A-D7A477B46CA4}">
  <dimension ref="B3:B25"/>
  <sheetViews>
    <sheetView workbookViewId="0">
      <selection activeCell="B20" sqref="B20"/>
    </sheetView>
  </sheetViews>
  <sheetFormatPr defaultRowHeight="14.5" x14ac:dyDescent="0.35"/>
  <cols>
    <col min="2" max="2" width="142.6328125" customWidth="1"/>
  </cols>
  <sheetData>
    <row r="3" spans="2:2" x14ac:dyDescent="0.35">
      <c r="B3" s="44" t="s">
        <v>151</v>
      </c>
    </row>
    <row r="4" spans="2:2" x14ac:dyDescent="0.35">
      <c r="B4" s="44" t="s">
        <v>152</v>
      </c>
    </row>
    <row r="5" spans="2:2" x14ac:dyDescent="0.35">
      <c r="B5" s="44" t="s">
        <v>153</v>
      </c>
    </row>
    <row r="6" spans="2:2" x14ac:dyDescent="0.35">
      <c r="B6" s="44" t="s">
        <v>154</v>
      </c>
    </row>
    <row r="7" spans="2:2" x14ac:dyDescent="0.35">
      <c r="B7" s="44" t="s">
        <v>155</v>
      </c>
    </row>
    <row r="8" spans="2:2" x14ac:dyDescent="0.35">
      <c r="B8" s="44" t="s">
        <v>156</v>
      </c>
    </row>
    <row r="9" spans="2:2" ht="29" x14ac:dyDescent="0.35">
      <c r="B9" s="44" t="s">
        <v>157</v>
      </c>
    </row>
    <row r="10" spans="2:2" ht="29" x14ac:dyDescent="0.35">
      <c r="B10" s="44" t="s">
        <v>158</v>
      </c>
    </row>
    <row r="11" spans="2:2" ht="29" x14ac:dyDescent="0.35">
      <c r="B11" s="44" t="s">
        <v>159</v>
      </c>
    </row>
    <row r="12" spans="2:2" ht="29" x14ac:dyDescent="0.35">
      <c r="B12" s="44" t="s">
        <v>160</v>
      </c>
    </row>
    <row r="13" spans="2:2" ht="29" x14ac:dyDescent="0.35">
      <c r="B13" s="44" t="s">
        <v>161</v>
      </c>
    </row>
    <row r="14" spans="2:2" ht="29" x14ac:dyDescent="0.35">
      <c r="B14" s="44" t="s">
        <v>162</v>
      </c>
    </row>
    <row r="15" spans="2:2" x14ac:dyDescent="0.35">
      <c r="B15" s="44" t="s">
        <v>163</v>
      </c>
    </row>
    <row r="16" spans="2:2" x14ac:dyDescent="0.35">
      <c r="B16" s="44" t="s">
        <v>164</v>
      </c>
    </row>
    <row r="17" spans="2:2" x14ac:dyDescent="0.35">
      <c r="B17" s="44" t="s">
        <v>165</v>
      </c>
    </row>
    <row r="18" spans="2:2" x14ac:dyDescent="0.35">
      <c r="B18" s="44" t="s">
        <v>166</v>
      </c>
    </row>
    <row r="19" spans="2:2" x14ac:dyDescent="0.35">
      <c r="B19" s="44" t="s">
        <v>167</v>
      </c>
    </row>
    <row r="20" spans="2:2" ht="29" x14ac:dyDescent="0.35">
      <c r="B20" s="44" t="s">
        <v>168</v>
      </c>
    </row>
    <row r="21" spans="2:2" x14ac:dyDescent="0.35">
      <c r="B21" s="44" t="s">
        <v>169</v>
      </c>
    </row>
    <row r="22" spans="2:2" ht="29" x14ac:dyDescent="0.35">
      <c r="B22" s="44" t="s">
        <v>170</v>
      </c>
    </row>
    <row r="23" spans="2:2" ht="29" x14ac:dyDescent="0.35">
      <c r="B23" s="44" t="s">
        <v>171</v>
      </c>
    </row>
    <row r="24" spans="2:2" x14ac:dyDescent="0.35">
      <c r="B24" s="44" t="s">
        <v>172</v>
      </c>
    </row>
    <row r="25" spans="2:2" x14ac:dyDescent="0.35">
      <c r="B25" s="44" t="s">
        <v>173</v>
      </c>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Assessment sheet</vt:lpstr>
      <vt:lpstr>Results</vt:lpstr>
      <vt:lpstr>Summary report</vt:lpstr>
      <vt:lpstr>Key references</vt:lpstr>
      <vt:lpstr>INSTRUCTIONS!_Hlk149142168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Dilys Roe</dc:creator>
  <cp:keywords/>
  <dc:description/>
  <cp:lastModifiedBy>Dilys Roe</cp:lastModifiedBy>
  <cp:revision/>
  <dcterms:created xsi:type="dcterms:W3CDTF">2023-07-28T11:24:45Z</dcterms:created>
  <dcterms:modified xsi:type="dcterms:W3CDTF">2024-06-26T13:06:14Z</dcterms:modified>
  <cp:category/>
  <cp:contentStatus/>
</cp:coreProperties>
</file>